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97.png" ContentType="image/png"/>
  <Override PartName="/xl/media/image196.png" ContentType="image/png"/>
  <Override PartName="/xl/media/image195.png" ContentType="image/png"/>
  <Override PartName="/xl/media/image194.png" ContentType="image/png"/>
  <Override PartName="/xl/media/image193.png" ContentType="image/png"/>
  <Override PartName="/xl/media/image192.png" ContentType="image/png"/>
  <Override PartName="/xl/media/image191.png" ContentType="image/png"/>
  <Override PartName="/xl/media/image180.png" ContentType="image/png"/>
  <Override PartName="/xl/media/image179.png" ContentType="image/png"/>
  <Override PartName="/xl/media/image186.png" ContentType="image/png"/>
  <Override PartName="/xl/media/image178.png" ContentType="image/png"/>
  <Override PartName="/xl/media/image185.png" ContentType="image/png"/>
  <Override PartName="/xl/media/image177.png" ContentType="image/png"/>
  <Override PartName="/xl/media/image184.png" ContentType="image/png"/>
  <Override PartName="/xl/media/image175.png" ContentType="image/png"/>
  <Override PartName="/xl/media/image182.png" ContentType="image/png"/>
  <Override PartName="/xl/media/image176.png" ContentType="image/png"/>
  <Override PartName="/xl/media/image183.png" ContentType="image/png"/>
  <Override PartName="/xl/media/image190.png" ContentType="image/png"/>
  <Override PartName="/xl/media/image181.png" ContentType="image/png"/>
  <Override PartName="/xl/media/image187.png" ContentType="image/png"/>
  <Override PartName="/xl/media/image188.png" ContentType="image/png"/>
  <Override PartName="/xl/media/image189.png" ContentType="image/png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<sst xmlns="http://schemas.openxmlformats.org/spreadsheetml/2006/main" count="213" uniqueCount="143">
  <si>
    <t xml:space="preserve">Щоквартальний звіт </t>
  </si>
  <si>
    <t xml:space="preserve">про стан реалізації проєктів-переможців Громадського бюджету у 2020 році </t>
  </si>
  <si>
    <t xml:space="preserve">(станом на 01.10.2020 р.)</t>
  </si>
  <si>
    <t xml:space="preserve">№ з/п</t>
  </si>
  <si>
    <t xml:space="preserve">Проєкт (№, назва, адреса реалізації, Команда, лідер Команди)</t>
  </si>
  <si>
    <t xml:space="preserve">Найменування робіт, товарів, послуг</t>
  </si>
  <si>
    <t xml:space="preserve">Замовник проєкту</t>
  </si>
  <si>
    <t xml:space="preserve">Погодження з Командою технічних вимог (ТВ) (дата)                     та календарного плану (КП) (дата)</t>
  </si>
  <si>
    <t xml:space="preserve">Наявність договору на виконання робіт (закупівлі товарів, послуг)     (дата)</t>
  </si>
  <si>
    <t xml:space="preserve">Сума проєкту  (тис. грн)</t>
  </si>
  <si>
    <t xml:space="preserve">Стан реалізації проєкту</t>
  </si>
  <si>
    <t xml:space="preserve">Посилання на тендерну закупівлю (відповідно до найменування робіт, товарів, послуг)</t>
  </si>
  <si>
    <t xml:space="preserve">Профінансовано, тис.грн</t>
  </si>
  <si>
    <t xml:space="preserve">Фотозвіт результату реалізації</t>
  </si>
  <si>
    <t xml:space="preserve">Альтернативний звіт Команди (так/ні)</t>
  </si>
  <si>
    <t xml:space="preserve">Факт</t>
  </si>
  <si>
    <t xml:space="preserve">Економія</t>
  </si>
  <si>
    <t xml:space="preserve">Головний розпорядник бюджетних коштів - Шевченківська районна в місті Києві державна адміністрація</t>
  </si>
  <si>
    <t xml:space="preserve">45 Radioday free open air в рамках святкування дня міста Барабошко Олександр Олександрович</t>
  </si>
  <si>
    <t xml:space="preserve">Фестиваль перенесено у зв'язку із карантином</t>
  </si>
  <si>
    <t xml:space="preserve">Управління культури, туризму та охорони культурної спадщини ШРДА </t>
  </si>
  <si>
    <t xml:space="preserve">календарний план та технічне завдання погоджено 20.02.2020</t>
  </si>
  <si>
    <t xml:space="preserve">№97 від 03.06.2020</t>
  </si>
  <si>
    <t xml:space="preserve">https://prozorro.gov.ua/tender/UA-2020-02-28-001601-a</t>
  </si>
  <si>
    <t xml:space="preserve">111 Створення лабораторії 3D моделювання в гімназії №172 "Нивки" Ружинська32-34 Меліков Олексій Аркадійович</t>
  </si>
  <si>
    <t xml:space="preserve">Обладнання придбано та установлено, проєкт завершено.</t>
  </si>
  <si>
    <t xml:space="preserve">Управління освіти ШРДА</t>
  </si>
  <si>
    <t xml:space="preserve">календарний план погоджено 28.03</t>
  </si>
  <si>
    <t xml:space="preserve">№355 від 10.04.20       №491  29.05.20 </t>
  </si>
  <si>
    <t xml:space="preserve">https://prozorro.gov.ua/tender/UA-2020-04-19-000010-b</t>
  </si>
  <si>
    <t xml:space="preserve">151 Оснащення кабінету інформатики у Ліцеї № 38    вул. Гоголівська, 31 Долінська Анна Ігорівна</t>
  </si>
  <si>
    <t xml:space="preserve">Обладнання придбано та установлено, проєкт завершено. </t>
  </si>
  <si>
    <t xml:space="preserve">№489 від 29.05.20</t>
  </si>
  <si>
    <t xml:space="preserve">https://e-tender.biz/tender/mebli/UA-2020-04-18-001353-b-komplekt-ustatkuvannya-ta-pryladdya-dlya-kabinetu-informatyky</t>
  </si>
  <si>
    <t xml:space="preserve">192 Сучасний інтерактивний скеледром "12Climb" та спорядження для школи №102 вул. Шулявська, 10/12  Козак Євгеній Миколайович</t>
  </si>
  <si>
    <t xml:space="preserve">укладено договір, отримано та встановлено обладнання, проєкт завершено</t>
  </si>
  <si>
    <t xml:space="preserve">календарний план, та технічне завдання  погоджено 07.02.2020</t>
  </si>
  <si>
    <t xml:space="preserve">№483 від 25.05.20</t>
  </si>
  <si>
    <t xml:space="preserve">https://e-tender.biz/tender/muzichni-sportivni-tovari-igrashki/UA-2020-04-18-001364-b-komplekty-interaktyvnyx-skalodromiv-12-climb-dlya-zakladiv-osvity</t>
  </si>
  <si>
    <t xml:space="preserve">238 Обладнання для кабінету фізики санаторної школи-інтернату І-ІІ ступенів №20 вул. Академіка Грекова, 2 Максименко Марія Володимирівна</t>
  </si>
  <si>
    <t xml:space="preserve">Укладено договір, обладнання отримано, установлено. Проєкт завершено. </t>
  </si>
  <si>
    <t xml:space="preserve">календарний план, та технічне завдання погоджено13.02.2020</t>
  </si>
  <si>
    <t xml:space="preserve">№156 від 26.02.2020</t>
  </si>
  <si>
    <t xml:space="preserve">https://e-tender.biz/planDetails/219f51848a0941ee995d367becdabe03</t>
  </si>
  <si>
    <t xml:space="preserve">310 Мультимедійне обладнання для актової зали СШ № 61 Шевченківського району вул. Юрія Іллєнка, 39 Данильченко Олександра Олександрівна</t>
  </si>
  <si>
    <t xml:space="preserve">Отримано лист-погодження Департаменту інформаційних технологій проведено закупівлю UA-2020-04-18-001329-b. Укладено договір, обладнання отримано, установлено. Проєкт завершено</t>
  </si>
  <si>
    <t xml:space="preserve">календарний план погоджено 28.02.2020</t>
  </si>
  <si>
    <t xml:space="preserve">№563 від 30.07.2020</t>
  </si>
  <si>
    <t xml:space="preserve">https://prozorro.gov.ua/tender/search/?tid=UA-2020-06-22-000252-b</t>
  </si>
  <si>
    <t xml:space="preserve">350  Інтерактивний навчальний простір в гімназії №172 "Нивки"  Ружинська32-34 Меліков Олексій Аркадійович</t>
  </si>
  <si>
    <t xml:space="preserve">№490 від 29.05.20</t>
  </si>
  <si>
    <t xml:space="preserve">https://e-tender.biz/tender/telekomunikacijne-obladnannya/UA-2020-04-18-001329-b-komplekt-obladnannya-dlya-interaktyvnoho-navchalnoho-prostoru-dlya-himnaziyi-172</t>
  </si>
  <si>
    <t xml:space="preserve">429  Оновлення та осучаснення матеріально-технічної бази ансамблю "Пульс"  вул. Січових Стрільців, 43   Борсук Олеся Володимирівна</t>
  </si>
  <si>
    <t xml:space="preserve">Комплект спортивного інвентарю поставлено в заклад освіти,проведено ремонт звуко-підсилювальної апаратури, роботи по улаштуванню турнікетів з пропускною системою  завершено. Процедура закупівель на придбання комп'ютерного обладнання проведена, обладнання поставлено в заклад, проєкт реалізовано</t>
  </si>
  <si>
    <t xml:space="preserve">календарний план, та технічне завдання погоджено 20.02.2020</t>
  </si>
  <si>
    <t xml:space="preserve">дог.№353 від 10.04.2020     Дог.367 від 14.04.2020       дог.№ 366 від 13.04.2020   № 638 від 02.09.2020 </t>
  </si>
  <si>
    <t xml:space="preserve">https://e-tender.biz/tender/ofisna-ta-kompyuterna-tekhnika/UA-2020-04-19-000005-b-osnashhennya-ta-osuchasnennya-materialno-texnichnoyi-bazy-ansamblyu-puls-czt</t>
  </si>
  <si>
    <t xml:space="preserve">431 Пошиття сучасних костюмів, виготовлення вінків для ансамблю «Пульс»  вул. Січових Стрільців, 43  Борсук Наталія Василівна</t>
  </si>
  <si>
    <t xml:space="preserve">Заключено договора. Всі костюми ,аксесуари та сценічне взуття поставлено в заклад освіти. Проєкт завершено.</t>
  </si>
  <si>
    <t xml:space="preserve"> № 235,236,237,238,240 від 27.03.2020</t>
  </si>
  <si>
    <t xml:space="preserve">-</t>
  </si>
  <si>
    <t xml:space="preserve">644 Мультимедійне та звукове обладнання для актового залу НВК "Кияночка" Шевченківського району  вул. Парково-Сирецька, 7А   Тимошенко Світлана Прокопівна</t>
  </si>
  <si>
    <t xml:space="preserve">Отримано погодження переліку обладнання ,яке планується придбати, торги за закупівлею UA-2020-04-18-001370-b не відбулись,14.07.20 повторно оголошена закупівля не відбулась за недостатністю учасників, проведено закупілю UA-2020-08-09-000124-b, укладено договір, очікується поставка обладнання</t>
  </si>
  <si>
    <t xml:space="preserve">календарний план та технічне завдання погоджено 13.02.2020</t>
  </si>
  <si>
    <t xml:space="preserve">договір № 709 від 01.10.2020</t>
  </si>
  <si>
    <t xml:space="preserve">https://e-tender.biz/tender/telekomunikacijne-obladnannya/UA-2020-04-18-001370-b-komplekt-multymedijnoho-obladnannya-dlya-aktovoyi-zaly-nvk-kyyanochka</t>
  </si>
  <si>
    <t xml:space="preserve">646 Lego-кімната та 3D у НВК "Кияночка"    вул. Парково-Сирецька, 7А   Тимошенко Світлана Прокопівна</t>
  </si>
  <si>
    <t xml:space="preserve">Обладнання для LEGO-кімнати та  3D принтери з комплектуючими поставлено в заклад, навчання вчителів проведено. Проєкт реалізовано.</t>
  </si>
  <si>
    <t xml:space="preserve">календарний план погоджено 13.02.2020</t>
  </si>
  <si>
    <t xml:space="preserve">дог.197 від 11.03.2020   №256 від 18.03.2020    №257 від 18.03.2020</t>
  </si>
  <si>
    <t xml:space="preserve">788 Дитячий майданчик на вулиці Івана Франка, 12  Лазоренко Віта Володимирівна</t>
  </si>
  <si>
    <t xml:space="preserve">укладено договір. 24.06.20  роботи  з улаштування дитячого майданчику виконано, проєкт завершено</t>
  </si>
  <si>
    <t xml:space="preserve">Управління містобудування, архітектури та землекористування ШРДА</t>
  </si>
  <si>
    <t xml:space="preserve">Погодження з командою технічних вимог заплановано на квітень місяць. Календарний план виконання проекту погоджено 20.02.20</t>
  </si>
  <si>
    <t xml:space="preserve">В-40 від 17.04.2020</t>
  </si>
  <si>
    <t xml:space="preserve">https://prozorro.gov.ua/tender/search/?tid=UA-2020-04-06-001784-a</t>
  </si>
  <si>
    <t xml:space="preserve">795 Спортивний майданчик Workout за адресою: пров. Михайлівський, 9Б  Лазоренко Віта Володимирівна</t>
  </si>
  <si>
    <t xml:space="preserve">Укладено договір, майданчик встановлено, проєкт завершено</t>
  </si>
  <si>
    <t xml:space="preserve">В-41 від 17.04.2020</t>
  </si>
  <si>
    <t xml:space="preserve">https://prozorro.gov.ua/tender/UA-2020-04-06-001810-a</t>
  </si>
  <si>
    <t xml:space="preserve">875  Галявина Казок-продовження, парк "Нивки"  Мороз Ірина Ігорівна</t>
  </si>
  <si>
    <t xml:space="preserve">Оголошено допорогову закупівлю на виконання робіт UA-2020-06-22-000369-b. Проведено  допорогову закупівлю на виконання робіт. Скульптури виготовлено та встановлено. Проєкт завершено</t>
  </si>
  <si>
    <t xml:space="preserve">В-369 від 24.07.2020</t>
  </si>
  <si>
    <t xml:space="preserve">https://prozorro.gov.ua/tender/search/?tid=UA-2020-06-22-000369-b</t>
  </si>
  <si>
    <t xml:space="preserve">879 Галявина казок, парк "Дубки"</t>
  </si>
  <si>
    <t xml:space="preserve">Проведено  допорогову закупівлю на виконання робіт. Укладено договір. Виготовлюються скульптури, проводяться підготовчі роботи, для встановлення скульптур.</t>
  </si>
  <si>
    <t xml:space="preserve">В-370 від 24.07.2021</t>
  </si>
  <si>
    <t xml:space="preserve">https://prozorro.gov.ua/tender/UA-2020-06-22-000401-b </t>
  </si>
  <si>
    <t xml:space="preserve">992 СУЧАСНІ І БЕЗПЕЧНІ ІНТЕРАКТИВНІ СПОРТИВНО-ІГРОВІ МАЙДАНЧИКИ вул. Кирпоноса 10/8, вул. І.Турчина, 12  Фокіна Тетяна Павлівна</t>
  </si>
  <si>
    <t xml:space="preserve">Оголошено закупівлю UA-2020-09-23-000800-b, торги призначено на 05.10</t>
  </si>
  <si>
    <t xml:space="preserve">Погодження з командою технічних вимог заплановано на березень місяць. Календарний план виконання проекту погоджено 20.02.20</t>
  </si>
  <si>
    <t xml:space="preserve"> https://prozorro.gov.ua/tender/UA-2020-09-23-000800-b</t>
  </si>
  <si>
    <t xml:space="preserve">1082  Екопарк з впровадженням енергозберігаючих технологій та інноваційних екосистем  Немерюк Павло Андрійович</t>
  </si>
  <si>
    <t xml:space="preserve">Визначенно місце реалізації громадського проекту (адреса- сквер київських інтелігентів на вул. Гончара Олеся, 5-7). Укладено договір П-354 від 07.07.20  з ТОВ "ТИ"на розробку проектно-кошторисної документації. Розроблено проєкт. Розпочато підготовка тех.завдання до допорогової закупівлі</t>
  </si>
  <si>
    <t xml:space="preserve">Погодження з командою технічних вимог та заплановано на квітень місяць. Календарний план виконання проекту погоджено 20.02.20</t>
  </si>
  <si>
    <t xml:space="preserve">https://prozorro.gov.ua/tender/UA-2020-06-16-004668-b</t>
  </si>
  <si>
    <t xml:space="preserve">1112  Snіgfest - зимовий молодіжний фестиваль Немерюк Павло Андрійович</t>
  </si>
  <si>
    <t xml:space="preserve">Фестиваль заплановано на грудень 2020 рок</t>
  </si>
  <si>
    <t xml:space="preserve">Відділ у справах молоді та спорту Шевченківської районної в місті Києві державної адміністрації</t>
  </si>
  <si>
    <t xml:space="preserve">25.02.20  узгоджено календарний план</t>
  </si>
  <si>
    <t xml:space="preserve">№19/2020 від 30.06.20</t>
  </si>
  <si>
    <t xml:space="preserve">https://prozorro.gov.ua/tender/UA-2020-05-25-005002-b</t>
  </si>
  <si>
    <t xml:space="preserve">1189  Сучасний інтерактивни скеледром "12Climb" для школи №24  вул. Олени Теліги, 15А Козак Євгеній Миколайович</t>
  </si>
  <si>
    <t xml:space="preserve">Проведено закупівлю UA-2020-04-18-001364-b. укладено договір, отримано та встановлено обладнання, проєкт реалізовано </t>
  </si>
  <si>
    <t xml:space="preserve">https://prozorro.gov.ua/tender/UA-2020-04-18-001364-b</t>
  </si>
  <si>
    <t xml:space="preserve">1247 Evorank у Ліцеї №38  вул. Гоголівська, 31  Тихонов Олексій Євгенійович</t>
  </si>
  <si>
    <t xml:space="preserve">укладено договір на проведення семінарів для учасників № 637 від 02.09.2020, укладено договори № 705,706 від 30.09.2020 з ГО Клуб громадського бюджету на проведення конкурсу та інформкампанію</t>
  </si>
  <si>
    <t xml:space="preserve">№637 від 02.09,  №705 та 706 від 30.09</t>
  </si>
  <si>
    <t xml:space="preserve">1410 Лінгафонний кабінет для учнів ЗНЗ №101   вул. Коперника, 8  Маржан Ірина Володимирівна</t>
  </si>
  <si>
    <t xml:space="preserve">Проведено закупівлю, обладнання поставлено в заклад освіти, проєкт завершено. </t>
  </si>
  <si>
    <t xml:space="preserve">дог.331 від 07.04.2020</t>
  </si>
  <si>
    <t xml:space="preserve">https://e-tender.biz/tender/ofisna-ta-kompyuterna-tekhnika/UA-2020-04-07-002531-a-komplekt-obladnannya-dlya-linhafonnoho-kabinetu-dlya-zzso-101</t>
  </si>
  <si>
    <t xml:space="preserve">1564  Сучасний інтерактивни скеледром "12Climb" для школи №28  вул. Бориса Житкова, 7Б Козак Євгеній Миколайович</t>
  </si>
  <si>
    <t xml:space="preserve">Проведено закупівлю UA-2020-04-18-001364-b. укладено договір. Обладнання поставлено, проєкт завершено</t>
  </si>
  <si>
    <t xml:space="preserve">1581 Evorank у школі № 163 ім. М. Кирпоноса  вул. Януша Корчака, 30 Маржан Ірина Володимирівна</t>
  </si>
  <si>
    <t xml:space="preserve">1588 Evorank у школі № 101   вул. Коперника, 8  Маржан Ірина Володимирівна</t>
  </si>
  <si>
    <t xml:space="preserve">1597 Evorank у школі № 61 вул. Юрія Іллєнка, 39   Маржан Ірина Володимирівна</t>
  </si>
  <si>
    <t xml:space="preserve">1709 Облаштування дитячих майданчиків для вихованців ДНЗ № 429 вул. Олени Теліги, 25/29 Тарасова Юлія Миколаївна</t>
  </si>
  <si>
    <t xml:space="preserve">Проведено перерозподіл коштів згідно рішення Київради, оголошено закупівлю UA-2020-10-01-005107-c </t>
  </si>
  <si>
    <t xml:space="preserve">календарний план  та технічні вимоги погоджено 07.02.2020</t>
  </si>
  <si>
    <t xml:space="preserve">https://e-tender.biz/tender/konstrukcii-ta-materiali/UA-2020-10-01-005090-c-tinovi-navisy-altanky-v-zdo-429-shevchenkivskoho-r-nu-m-kyyeva </t>
  </si>
  <si>
    <t xml:space="preserve">1862  Облаштування дитячих майданчиків тіньовими навісами для дітей дошкільного віку ДНЗ № 429   вул. Олени Теліги, 25/29 Тарасова Юлія Миколаївна</t>
  </si>
  <si>
    <t xml:space="preserve">Проведено перерозподіл коштів згідно рішення Київради, оголошено закупівлю UA-2020-10-01-005090-c, проведення аукціону 19.10</t>
  </si>
  <si>
    <t xml:space="preserve">календарний план  та технічні вимоги погоджено 07.02.2021</t>
  </si>
  <si>
    <t xml:space="preserve">https://e-tender.biz/tender/telekomunikacijne-obladnannya/UA-2020-04-18-001340-b-komplekty-multymedijnoho-obladnannya-dlya-zakladiv-doshkilnoyi-osvity </t>
  </si>
  <si>
    <t xml:space="preserve">2114  Благоустрій дворику Невська 3\5   Бєлокопитов Нікіта Сергійович</t>
  </si>
  <si>
    <t xml:space="preserve">Погодженя технічного завдання з автором проекту, Оголошено закупівлю UA-2020-09-23-000705-b, торги призначено на 05.10</t>
  </si>
  <si>
    <t xml:space="preserve"> https://prozorro.gov.ua/tender/UA-2020-09-23-000800-b </t>
  </si>
  <si>
    <t xml:space="preserve">2122 Відкритий фестиваль екстремального спорту «Kyiv Extreme Fest 2020»  Козак Євгеній Миколайович</t>
  </si>
  <si>
    <t xml:space="preserve">Укладено договір, проведення фестивалю відтерміновано у зв'язку з карантинними заходами</t>
  </si>
  <si>
    <t xml:space="preserve">https://prozorro.gov.ua/tender/UA-2020-03-12-002817-a</t>
  </si>
  <si>
    <t xml:space="preserve">2291 НОВЕ МУЛЬТИМЕДІЙНЕ ОБЛАДНАННЯ В ДНЗ №82, №130, №112  (вул.Дегтярівська,32,вул.Довженка,14-а,вул.Білоруська,15-а)  Бродський Олександр Якович</t>
  </si>
  <si>
    <t xml:space="preserve">Прооведено закупівлю, укладено договір.Обладнання поставлено в заклади, проєкт реалізовано.</t>
  </si>
  <si>
    <t xml:space="preserve">№487 від 28.05.20</t>
  </si>
  <si>
    <t xml:space="preserve">https://e-tender.biz/tender/telekomunikacijne-obladnannya/UA-2020-04-18-001340-b-komplekty-multymedijnoho-obladnannya-dlya-zakladiv-doshkilnoyi-osvity</t>
  </si>
  <si>
    <t xml:space="preserve">2301 НОВЕ МУЛЬТИМЕДІЙНЕ ОБЛАДНАННЯ В ДНЗ №154, №419, №467  (вул.Турчіна,11,вул.Туполева,16а,вул.М.Безручка,25-а)  Бродський Олександр Якович</t>
  </si>
  <si>
    <t xml:space="preserve">2329 НОВЕ МУЛЬТИМЕДІЙНЕ ОБЛАДНАННЯ В ДНЗ №495, №159, №155  (вул.О.Теліги,43а,вул.Дорогожицька, 18-а,вул.Житкова7б)  Бродський Олександр Якович</t>
  </si>
  <si>
    <t xml:space="preserve">2387   Спортивний майданчик для СШ 102   вул. Шулявська, 10/12    Поплавський Андрій Франкович</t>
  </si>
  <si>
    <t xml:space="preserve">Проведено закупівлю, укладено договір на придбання гімнастичного обладнання. Обладнання поставлено до закладу, спортивний комплекс улаштовано, проєкт реалізовано</t>
  </si>
  <si>
    <t xml:space="preserve">календарний план погоджено 20.02.2020</t>
  </si>
  <si>
    <t xml:space="preserve">https://e-tender.biz/tender/muzichni-sportivni-tovari-igrashki/UA-2020-04-10-002093-a-himnastychnyj-inventar-dlya-zzso-102-shevchenkivskoho-r-nu-m-kyyeva</t>
  </si>
  <si>
    <t xml:space="preserve">Всього:</t>
  </si>
  <si>
    <t xml:space="preserve">Х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</si>
</sst>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DD/MM/YYYY"/>
    <numFmt numFmtId="167" formatCode="#,##0.00"/>
    <numFmt numFmtId="168" formatCode="#,##0"/>
  </numFmts>
  <fonts count="1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b val="true"/>
      <sz val="20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 val="true"/>
      <sz val="18"/>
      <color rgb="FF000000"/>
      <name val="Times New Roman"/>
      <family val="1"/>
      <charset val="204"/>
    </font>
    <font>
      <u val="single"/>
      <sz val="16"/>
      <color rgb="FF000000"/>
      <name val="Calibri"/>
      <family val="2"/>
      <charset val="204"/>
    </font>
    <font>
      <u val="single"/>
      <sz val="11"/>
      <color rgb="FF0563C1"/>
      <name val="Calibri"/>
      <family val="2"/>
      <charset val="204"/>
    </font>
    <font>
      <sz val="16"/>
      <color rgb="FF000000"/>
      <name val="Times New Roman"/>
      <family val="1"/>
      <charset val="204"/>
    </font>
    <font>
      <u val="single"/>
      <sz val="11"/>
      <color rgb="FF000000"/>
      <name val="Calibri"/>
      <family val="2"/>
      <charset val="204"/>
    </font>
    <font>
      <u val="single"/>
      <sz val="6.55"/>
      <color rgb="FF0563C1"/>
      <name val="Calibri"/>
      <family val="2"/>
      <charset val="1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75.png"/><Relationship Id="rId2" Type="http://schemas.openxmlformats.org/officeDocument/2006/relationships/image" Target="../media/image176.png"/><Relationship Id="rId3" Type="http://schemas.openxmlformats.org/officeDocument/2006/relationships/image" Target="../media/image177.png"/><Relationship Id="rId4" Type="http://schemas.openxmlformats.org/officeDocument/2006/relationships/image" Target="../media/image178.png"/><Relationship Id="rId5" Type="http://schemas.openxmlformats.org/officeDocument/2006/relationships/image" Target="../media/image179.png"/><Relationship Id="rId6" Type="http://schemas.openxmlformats.org/officeDocument/2006/relationships/image" Target="../media/image180.png"/><Relationship Id="rId7" Type="http://schemas.openxmlformats.org/officeDocument/2006/relationships/image" Target="../media/image181.png"/><Relationship Id="rId8" Type="http://schemas.openxmlformats.org/officeDocument/2006/relationships/image" Target="../media/image182.png"/><Relationship Id="rId9" Type="http://schemas.openxmlformats.org/officeDocument/2006/relationships/image" Target="../media/image183.png"/><Relationship Id="rId10" Type="http://schemas.openxmlformats.org/officeDocument/2006/relationships/image" Target="../media/image184.png"/><Relationship Id="rId11" Type="http://schemas.openxmlformats.org/officeDocument/2006/relationships/image" Target="../media/image185.png"/><Relationship Id="rId12" Type="http://schemas.openxmlformats.org/officeDocument/2006/relationships/image" Target="../media/image186.png"/><Relationship Id="rId13" Type="http://schemas.openxmlformats.org/officeDocument/2006/relationships/image" Target="../media/image187.png"/><Relationship Id="rId14" Type="http://schemas.openxmlformats.org/officeDocument/2006/relationships/image" Target="../media/image188.png"/><Relationship Id="rId15" Type="http://schemas.openxmlformats.org/officeDocument/2006/relationships/image" Target="../media/image189.png"/><Relationship Id="rId16" Type="http://schemas.openxmlformats.org/officeDocument/2006/relationships/image" Target="../media/image190.png"/><Relationship Id="rId17" Type="http://schemas.openxmlformats.org/officeDocument/2006/relationships/image" Target="../media/image191.png"/><Relationship Id="rId18" Type="http://schemas.openxmlformats.org/officeDocument/2006/relationships/image" Target="../media/image192.png"/><Relationship Id="rId19" Type="http://schemas.openxmlformats.org/officeDocument/2006/relationships/image" Target="../media/image193.png"/><Relationship Id="rId20" Type="http://schemas.openxmlformats.org/officeDocument/2006/relationships/image" Target="../media/image194.png"/><Relationship Id="rId21" Type="http://schemas.openxmlformats.org/officeDocument/2006/relationships/image" Target="../media/image195.png"/><Relationship Id="rId22" Type="http://schemas.openxmlformats.org/officeDocument/2006/relationships/image" Target="../media/image196.png"/><Relationship Id="rId23" Type="http://schemas.openxmlformats.org/officeDocument/2006/relationships/image" Target="../media/image19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47880</xdr:colOff>
      <xdr:row>12</xdr:row>
      <xdr:rowOff>0</xdr:rowOff>
    </xdr:from>
    <xdr:to>
      <xdr:col>11</xdr:col>
      <xdr:colOff>34560</xdr:colOff>
      <xdr:row>12</xdr:row>
      <xdr:rowOff>1686600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23712840" y="11763360"/>
          <a:ext cx="2274120" cy="1686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360</xdr:colOff>
      <xdr:row>16</xdr:row>
      <xdr:rowOff>360</xdr:rowOff>
    </xdr:from>
    <xdr:to>
      <xdr:col>10</xdr:col>
      <xdr:colOff>1700280</xdr:colOff>
      <xdr:row>17</xdr:row>
      <xdr:rowOff>4680</xdr:rowOff>
    </xdr:to>
    <xdr:pic>
      <xdr:nvPicPr>
        <xdr:cNvPr id="1" name="Рисунок 2" descr=""/>
        <xdr:cNvPicPr/>
      </xdr:nvPicPr>
      <xdr:blipFill>
        <a:blip r:embed="rId2"/>
        <a:stretch/>
      </xdr:blipFill>
      <xdr:spPr>
        <a:xfrm>
          <a:off x="23665320" y="23660280"/>
          <a:ext cx="1699920" cy="237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360</xdr:colOff>
      <xdr:row>40</xdr:row>
      <xdr:rowOff>0</xdr:rowOff>
    </xdr:from>
    <xdr:to>
      <xdr:col>11</xdr:col>
      <xdr:colOff>20520</xdr:colOff>
      <xdr:row>40</xdr:row>
      <xdr:rowOff>1505520</xdr:rowOff>
    </xdr:to>
    <xdr:pic>
      <xdr:nvPicPr>
        <xdr:cNvPr id="2" name="Рисунок 3" descr=""/>
        <xdr:cNvPicPr/>
      </xdr:nvPicPr>
      <xdr:blipFill>
        <a:blip r:embed="rId3"/>
        <a:stretch/>
      </xdr:blipFill>
      <xdr:spPr>
        <a:xfrm>
          <a:off x="23665320" y="82951200"/>
          <a:ext cx="2307600" cy="1505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93240</xdr:colOff>
      <xdr:row>40</xdr:row>
      <xdr:rowOff>1541160</xdr:rowOff>
    </xdr:from>
    <xdr:to>
      <xdr:col>10</xdr:col>
      <xdr:colOff>2138040</xdr:colOff>
      <xdr:row>40</xdr:row>
      <xdr:rowOff>2958120</xdr:rowOff>
    </xdr:to>
    <xdr:pic>
      <xdr:nvPicPr>
        <xdr:cNvPr id="3" name="Рисунок 4" descr=""/>
        <xdr:cNvPicPr/>
      </xdr:nvPicPr>
      <xdr:blipFill>
        <a:blip r:embed="rId4"/>
        <a:stretch/>
      </xdr:blipFill>
      <xdr:spPr>
        <a:xfrm>
          <a:off x="23758200" y="84492360"/>
          <a:ext cx="2044800" cy="1416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23760</xdr:colOff>
      <xdr:row>28</xdr:row>
      <xdr:rowOff>0</xdr:rowOff>
    </xdr:from>
    <xdr:to>
      <xdr:col>11</xdr:col>
      <xdr:colOff>27720</xdr:colOff>
      <xdr:row>28</xdr:row>
      <xdr:rowOff>1804320</xdr:rowOff>
    </xdr:to>
    <xdr:pic>
      <xdr:nvPicPr>
        <xdr:cNvPr id="4" name="Зображення 1" descr=""/>
        <xdr:cNvPicPr/>
      </xdr:nvPicPr>
      <xdr:blipFill>
        <a:blip r:embed="rId5"/>
        <a:stretch/>
      </xdr:blipFill>
      <xdr:spPr>
        <a:xfrm>
          <a:off x="23688720" y="57701520"/>
          <a:ext cx="2291400" cy="1804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37</xdr:row>
      <xdr:rowOff>0</xdr:rowOff>
    </xdr:from>
    <xdr:to>
      <xdr:col>10</xdr:col>
      <xdr:colOff>1386360</xdr:colOff>
      <xdr:row>37</xdr:row>
      <xdr:rowOff>2017440</xdr:rowOff>
    </xdr:to>
    <xdr:pic>
      <xdr:nvPicPr>
        <xdr:cNvPr id="5" name="Зображення 2" descr=""/>
        <xdr:cNvPicPr/>
      </xdr:nvPicPr>
      <xdr:blipFill>
        <a:blip r:embed="rId6"/>
        <a:stretch/>
      </xdr:blipFill>
      <xdr:spPr>
        <a:xfrm>
          <a:off x="23664960" y="76997880"/>
          <a:ext cx="1386360" cy="2017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1409040</xdr:colOff>
      <xdr:row>37</xdr:row>
      <xdr:rowOff>0</xdr:rowOff>
    </xdr:from>
    <xdr:to>
      <xdr:col>10</xdr:col>
      <xdr:colOff>2283120</xdr:colOff>
      <xdr:row>37</xdr:row>
      <xdr:rowOff>2052000</xdr:rowOff>
    </xdr:to>
    <xdr:pic>
      <xdr:nvPicPr>
        <xdr:cNvPr id="6" name="Зображення 3" descr=""/>
        <xdr:cNvPicPr/>
      </xdr:nvPicPr>
      <xdr:blipFill>
        <a:blip r:embed="rId7"/>
        <a:stretch/>
      </xdr:blipFill>
      <xdr:spPr>
        <a:xfrm>
          <a:off x="25074000" y="76997880"/>
          <a:ext cx="874080" cy="2052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38</xdr:row>
      <xdr:rowOff>0</xdr:rowOff>
    </xdr:from>
    <xdr:to>
      <xdr:col>10</xdr:col>
      <xdr:colOff>2260080</xdr:colOff>
      <xdr:row>38</xdr:row>
      <xdr:rowOff>1874160</xdr:rowOff>
    </xdr:to>
    <xdr:pic>
      <xdr:nvPicPr>
        <xdr:cNvPr id="7" name="Зображення 4" descr=""/>
        <xdr:cNvPicPr/>
      </xdr:nvPicPr>
      <xdr:blipFill>
        <a:blip r:embed="rId8"/>
        <a:stretch/>
      </xdr:blipFill>
      <xdr:spPr>
        <a:xfrm>
          <a:off x="23664960" y="79055280"/>
          <a:ext cx="2260080" cy="1874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39</xdr:row>
      <xdr:rowOff>0</xdr:rowOff>
    </xdr:from>
    <xdr:to>
      <xdr:col>10</xdr:col>
      <xdr:colOff>2282760</xdr:colOff>
      <xdr:row>39</xdr:row>
      <xdr:rowOff>1906920</xdr:rowOff>
    </xdr:to>
    <xdr:pic>
      <xdr:nvPicPr>
        <xdr:cNvPr id="8" name="Зображення 5" descr=""/>
        <xdr:cNvPicPr/>
      </xdr:nvPicPr>
      <xdr:blipFill>
        <a:blip r:embed="rId9"/>
        <a:stretch/>
      </xdr:blipFill>
      <xdr:spPr>
        <a:xfrm>
          <a:off x="23664960" y="80988840"/>
          <a:ext cx="2282760" cy="1906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36000</xdr:colOff>
      <xdr:row>15</xdr:row>
      <xdr:rowOff>0</xdr:rowOff>
    </xdr:from>
    <xdr:to>
      <xdr:col>10</xdr:col>
      <xdr:colOff>2261880</xdr:colOff>
      <xdr:row>15</xdr:row>
      <xdr:rowOff>2885760</xdr:rowOff>
    </xdr:to>
    <xdr:pic>
      <xdr:nvPicPr>
        <xdr:cNvPr id="9" name="Зображення 6" descr=""/>
        <xdr:cNvPicPr/>
      </xdr:nvPicPr>
      <xdr:blipFill>
        <a:blip r:embed="rId10"/>
        <a:stretch/>
      </xdr:blipFill>
      <xdr:spPr>
        <a:xfrm>
          <a:off x="23700960" y="19021320"/>
          <a:ext cx="2225880" cy="2885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20</xdr:row>
      <xdr:rowOff>0</xdr:rowOff>
    </xdr:from>
    <xdr:to>
      <xdr:col>10</xdr:col>
      <xdr:colOff>2236320</xdr:colOff>
      <xdr:row>20</xdr:row>
      <xdr:rowOff>1630800</xdr:rowOff>
    </xdr:to>
    <xdr:pic>
      <xdr:nvPicPr>
        <xdr:cNvPr id="10" name="Зображення 8" descr=""/>
        <xdr:cNvPicPr/>
      </xdr:nvPicPr>
      <xdr:blipFill>
        <a:blip r:embed="rId11"/>
        <a:stretch/>
      </xdr:blipFill>
      <xdr:spPr>
        <a:xfrm>
          <a:off x="23664960" y="34980840"/>
          <a:ext cx="2236320" cy="1630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43920</xdr:colOff>
      <xdr:row>20</xdr:row>
      <xdr:rowOff>1632960</xdr:rowOff>
    </xdr:from>
    <xdr:to>
      <xdr:col>11</xdr:col>
      <xdr:colOff>14760</xdr:colOff>
      <xdr:row>21</xdr:row>
      <xdr:rowOff>12600</xdr:rowOff>
    </xdr:to>
    <xdr:pic>
      <xdr:nvPicPr>
        <xdr:cNvPr id="11" name="Зображення 9" descr=""/>
        <xdr:cNvPicPr/>
      </xdr:nvPicPr>
      <xdr:blipFill>
        <a:blip r:embed="rId12"/>
        <a:stretch/>
      </xdr:blipFill>
      <xdr:spPr>
        <a:xfrm>
          <a:off x="23708880" y="36613800"/>
          <a:ext cx="2258280" cy="1646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2269800</xdr:colOff>
      <xdr:row>19</xdr:row>
      <xdr:rowOff>1655280</xdr:rowOff>
    </xdr:to>
    <xdr:pic>
      <xdr:nvPicPr>
        <xdr:cNvPr id="12" name="Зображення 10" descr=""/>
        <xdr:cNvPicPr/>
      </xdr:nvPicPr>
      <xdr:blipFill>
        <a:blip r:embed="rId13"/>
        <a:stretch/>
      </xdr:blipFill>
      <xdr:spPr>
        <a:xfrm>
          <a:off x="23664960" y="31694400"/>
          <a:ext cx="2269800" cy="165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65880</xdr:colOff>
      <xdr:row>19</xdr:row>
      <xdr:rowOff>1653120</xdr:rowOff>
    </xdr:from>
    <xdr:to>
      <xdr:col>10</xdr:col>
      <xdr:colOff>2259360</xdr:colOff>
      <xdr:row>19</xdr:row>
      <xdr:rowOff>3252600</xdr:rowOff>
    </xdr:to>
    <xdr:pic>
      <xdr:nvPicPr>
        <xdr:cNvPr id="13" name="Зображення 11" descr=""/>
        <xdr:cNvPicPr/>
      </xdr:nvPicPr>
      <xdr:blipFill>
        <a:blip r:embed="rId14"/>
        <a:stretch/>
      </xdr:blipFill>
      <xdr:spPr>
        <a:xfrm>
          <a:off x="23730840" y="33347520"/>
          <a:ext cx="2193480" cy="1599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13</xdr:row>
      <xdr:rowOff>0</xdr:rowOff>
    </xdr:from>
    <xdr:to>
      <xdr:col>10</xdr:col>
      <xdr:colOff>2263320</xdr:colOff>
      <xdr:row>13</xdr:row>
      <xdr:rowOff>2169360</xdr:rowOff>
    </xdr:to>
    <xdr:pic>
      <xdr:nvPicPr>
        <xdr:cNvPr id="14" name="Зображення 12" descr=""/>
        <xdr:cNvPicPr/>
      </xdr:nvPicPr>
      <xdr:blipFill>
        <a:blip r:embed="rId15"/>
        <a:stretch/>
      </xdr:blipFill>
      <xdr:spPr>
        <a:xfrm>
          <a:off x="23664960" y="13725360"/>
          <a:ext cx="2263320" cy="2169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21</xdr:row>
      <xdr:rowOff>0</xdr:rowOff>
    </xdr:from>
    <xdr:to>
      <xdr:col>11</xdr:col>
      <xdr:colOff>6480</xdr:colOff>
      <xdr:row>21</xdr:row>
      <xdr:rowOff>3212640</xdr:rowOff>
    </xdr:to>
    <xdr:pic>
      <xdr:nvPicPr>
        <xdr:cNvPr id="15" name="Зображення 13" descr=""/>
        <xdr:cNvPicPr/>
      </xdr:nvPicPr>
      <xdr:blipFill>
        <a:blip r:embed="rId16"/>
        <a:stretch/>
      </xdr:blipFill>
      <xdr:spPr>
        <a:xfrm>
          <a:off x="23664960" y="38247840"/>
          <a:ext cx="2293920" cy="3212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95400</xdr:colOff>
      <xdr:row>15</xdr:row>
      <xdr:rowOff>2911320</xdr:rowOff>
    </xdr:from>
    <xdr:to>
      <xdr:col>10</xdr:col>
      <xdr:colOff>2277000</xdr:colOff>
      <xdr:row>16</xdr:row>
      <xdr:rowOff>36720</xdr:rowOff>
    </xdr:to>
    <xdr:pic>
      <xdr:nvPicPr>
        <xdr:cNvPr id="16" name="Зображення 7" descr=""/>
        <xdr:cNvPicPr/>
      </xdr:nvPicPr>
      <xdr:blipFill>
        <a:blip r:embed="rId17"/>
        <a:stretch/>
      </xdr:blipFill>
      <xdr:spPr>
        <a:xfrm>
          <a:off x="23760360" y="21932640"/>
          <a:ext cx="2181600" cy="1764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10</xdr:row>
      <xdr:rowOff>0</xdr:rowOff>
    </xdr:from>
    <xdr:to>
      <xdr:col>10</xdr:col>
      <xdr:colOff>2189520</xdr:colOff>
      <xdr:row>10</xdr:row>
      <xdr:rowOff>1814760</xdr:rowOff>
    </xdr:to>
    <xdr:pic>
      <xdr:nvPicPr>
        <xdr:cNvPr id="17" name="Зображення 14" descr=""/>
        <xdr:cNvPicPr/>
      </xdr:nvPicPr>
      <xdr:blipFill>
        <a:blip r:embed="rId18"/>
        <a:stretch/>
      </xdr:blipFill>
      <xdr:spPr>
        <a:xfrm>
          <a:off x="23664960" y="8172360"/>
          <a:ext cx="2189520" cy="1814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11</xdr:row>
      <xdr:rowOff>0</xdr:rowOff>
    </xdr:from>
    <xdr:to>
      <xdr:col>10</xdr:col>
      <xdr:colOff>2242080</xdr:colOff>
      <xdr:row>11</xdr:row>
      <xdr:rowOff>1433160</xdr:rowOff>
    </xdr:to>
    <xdr:pic>
      <xdr:nvPicPr>
        <xdr:cNvPr id="18" name="Зображення 15" descr=""/>
        <xdr:cNvPicPr/>
      </xdr:nvPicPr>
      <xdr:blipFill>
        <a:blip r:embed="rId19"/>
        <a:stretch/>
      </xdr:blipFill>
      <xdr:spPr>
        <a:xfrm>
          <a:off x="23664960" y="10163160"/>
          <a:ext cx="2242080" cy="1433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26</xdr:row>
      <xdr:rowOff>0</xdr:rowOff>
    </xdr:from>
    <xdr:to>
      <xdr:col>11</xdr:col>
      <xdr:colOff>45360</xdr:colOff>
      <xdr:row>26</xdr:row>
      <xdr:rowOff>1701000</xdr:rowOff>
    </xdr:to>
    <xdr:pic>
      <xdr:nvPicPr>
        <xdr:cNvPr id="19" name="Зображення 16" descr=""/>
        <xdr:cNvPicPr/>
      </xdr:nvPicPr>
      <xdr:blipFill>
        <a:blip r:embed="rId20"/>
        <a:stretch/>
      </xdr:blipFill>
      <xdr:spPr>
        <a:xfrm>
          <a:off x="23664960" y="53621280"/>
          <a:ext cx="2332800" cy="1701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29</xdr:row>
      <xdr:rowOff>0</xdr:rowOff>
    </xdr:from>
    <xdr:to>
      <xdr:col>10</xdr:col>
      <xdr:colOff>2287080</xdr:colOff>
      <xdr:row>30</xdr:row>
      <xdr:rowOff>23040</xdr:rowOff>
    </xdr:to>
    <xdr:pic>
      <xdr:nvPicPr>
        <xdr:cNvPr id="20" name="Зображення 17" descr=""/>
        <xdr:cNvPicPr/>
      </xdr:nvPicPr>
      <xdr:blipFill>
        <a:blip r:embed="rId21"/>
        <a:stretch/>
      </xdr:blipFill>
      <xdr:spPr>
        <a:xfrm>
          <a:off x="23664960" y="59536800"/>
          <a:ext cx="2287080" cy="1670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9</xdr:row>
      <xdr:rowOff>0</xdr:rowOff>
    </xdr:from>
    <xdr:to>
      <xdr:col>11</xdr:col>
      <xdr:colOff>19800</xdr:colOff>
      <xdr:row>9</xdr:row>
      <xdr:rowOff>1816560</xdr:rowOff>
    </xdr:to>
    <xdr:pic>
      <xdr:nvPicPr>
        <xdr:cNvPr id="21" name="Зображення 18" descr=""/>
        <xdr:cNvPicPr/>
      </xdr:nvPicPr>
      <xdr:blipFill>
        <a:blip r:embed="rId22"/>
        <a:stretch/>
      </xdr:blipFill>
      <xdr:spPr>
        <a:xfrm>
          <a:off x="23664960" y="5905440"/>
          <a:ext cx="2307240" cy="1816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0</xdr:colOff>
      <xdr:row>14</xdr:row>
      <xdr:rowOff>0</xdr:rowOff>
    </xdr:from>
    <xdr:to>
      <xdr:col>10</xdr:col>
      <xdr:colOff>2239920</xdr:colOff>
      <xdr:row>14</xdr:row>
      <xdr:rowOff>1601280</xdr:rowOff>
    </xdr:to>
    <xdr:pic>
      <xdr:nvPicPr>
        <xdr:cNvPr id="22" name="Зображення 19" descr=""/>
        <xdr:cNvPicPr/>
      </xdr:nvPicPr>
      <xdr:blipFill>
        <a:blip r:embed="rId23"/>
        <a:stretch/>
      </xdr:blipFill>
      <xdr:spPr>
        <a:xfrm>
          <a:off x="23664960" y="16458840"/>
          <a:ext cx="2239920" cy="1601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rozorro.gov.ua/tender/UA-2020-02-28-001601-a" TargetMode="External"/><Relationship Id="rId2" Type="http://schemas.openxmlformats.org/officeDocument/2006/relationships/hyperlink" Target="https://prozorro.gov.ua/tender/UA-2020-04-19-000010-b" TargetMode="External"/><Relationship Id="rId3" Type="http://schemas.openxmlformats.org/officeDocument/2006/relationships/hyperlink" Target="https://e-tender.biz/tender/mebli/UA-2020-04-18-001353-b-komplekt-ustatkuvannya-ta-pryladdya-dlya-kabinetu-informatyky" TargetMode="External"/><Relationship Id="rId4" Type="http://schemas.openxmlformats.org/officeDocument/2006/relationships/hyperlink" Target="https://e-tender.biz/tender/muzichni-sportivni-tovari-igrashki/UA-2020-04-18-001364-b-komplekty-interaktyvnyx-skalodromiv-12-climb-dlya-zakladiv-osvity" TargetMode="External"/><Relationship Id="rId5" Type="http://schemas.openxmlformats.org/officeDocument/2006/relationships/hyperlink" Target="https://e-tender.biz/planDetails/219f51848a0941ee995d367becdabe03" TargetMode="External"/><Relationship Id="rId6" Type="http://schemas.openxmlformats.org/officeDocument/2006/relationships/hyperlink" Target="https://prozorro.gov.ua/tender/search/?tid=UA-2020-06-22-000252-b" TargetMode="External"/><Relationship Id="rId7" Type="http://schemas.openxmlformats.org/officeDocument/2006/relationships/hyperlink" Target="https://e-tender.biz/tender/telekomunikacijne-obladnannya/UA-2020-04-18-001329-b-komplekt-obladnannya-dlya-interaktyvnoho-navchalnoho-prostoru-dlya-himnaziyi-172" TargetMode="External"/><Relationship Id="rId8" Type="http://schemas.openxmlformats.org/officeDocument/2006/relationships/hyperlink" Target="https://e-tender.biz/tender/ofisna-ta-kompyuterna-tekhnika/UA-2020-04-19-000005-b-osnashhennya-ta-osuchasnennya-materialno-texnichnoyi-bazy-ansamblyu-puls-czt" TargetMode="External"/><Relationship Id="rId9" Type="http://schemas.openxmlformats.org/officeDocument/2006/relationships/hyperlink" Target="https://e-tender.biz/tender/telekomunikacijne-obladnannya/UA-2020-04-18-001370-b-komplekt-multymedijnoho-obladnannya-dlya-aktovoyi-zaly-nvk-kyyanochka" TargetMode="External"/><Relationship Id="rId10" Type="http://schemas.openxmlformats.org/officeDocument/2006/relationships/hyperlink" Target="https://prozorro.gov.ua/tender/search/?tid=UA-2020-04-06-001784-a" TargetMode="External"/><Relationship Id="rId11" Type="http://schemas.openxmlformats.org/officeDocument/2006/relationships/hyperlink" Target="https://prozorro.gov.ua/tender/UA-2020-04-06-001810-a" TargetMode="External"/><Relationship Id="rId12" Type="http://schemas.openxmlformats.org/officeDocument/2006/relationships/hyperlink" Target="https://prozorro.gov.ua/tender/search/?tid=UA-2020-06-22-000369-b" TargetMode="External"/><Relationship Id="rId13" Type="http://schemas.openxmlformats.org/officeDocument/2006/relationships/hyperlink" Target="https://prozorro.gov.ua/tender/UA-2020-06-22-000401-b" TargetMode="External"/><Relationship Id="rId14" Type="http://schemas.openxmlformats.org/officeDocument/2006/relationships/hyperlink" Target="https://prozorro.gov.ua/tender/UA-2020-09-23-000800-b" TargetMode="External"/><Relationship Id="rId15" Type="http://schemas.openxmlformats.org/officeDocument/2006/relationships/hyperlink" Target="https://prozorro.gov.ua/tender/UA-2020-06-16-004668-b" TargetMode="External"/><Relationship Id="rId16" Type="http://schemas.openxmlformats.org/officeDocument/2006/relationships/hyperlink" Target="https://prozorro.gov.ua/tender/UA-2020-05-25-005002-b" TargetMode="External"/><Relationship Id="rId17" Type="http://schemas.openxmlformats.org/officeDocument/2006/relationships/hyperlink" Target="https://prozorro.gov.ua/tender/UA-2020-04-18-001364-b" TargetMode="External"/><Relationship Id="rId18" Type="http://schemas.openxmlformats.org/officeDocument/2006/relationships/hyperlink" Target="https://e-tender.biz/tender/ofisna-ta-kompyuterna-tekhnika/UA-2020-04-07-002531-a-komplekt-obladnannya-dlya-linhafonnoho-kabinetu-dlya-zzso-101" TargetMode="External"/><Relationship Id="rId19" Type="http://schemas.openxmlformats.org/officeDocument/2006/relationships/hyperlink" Target="https://e-tender.biz/tender/muzichni-sportivni-tovari-igrashki/UA-2020-04-18-001364-b-komplekty-interaktyvnyx-skalodromiv-12-climb-dlya-zakladiv-osvity" TargetMode="External"/><Relationship Id="rId20" Type="http://schemas.openxmlformats.org/officeDocument/2006/relationships/hyperlink" Target="https://e-tender.biz/tender/konstrukcii-ta-materiali/UA-2020-10-01-005090-c-tinovi-navisy-altanky-v-zdo-429-shevchenkivskoho-r-nu-m-kyyeva" TargetMode="External"/><Relationship Id="rId21" Type="http://schemas.openxmlformats.org/officeDocument/2006/relationships/hyperlink" Target="https://e-tender.biz/tender/telekomunikacijne-obladnannya/UA-2020-04-18-001340-b-komplekty-multymedijnoho-obladnannya-dlya-zakladiv-doshkilnoyi-osvity" TargetMode="External"/><Relationship Id="rId22" Type="http://schemas.openxmlformats.org/officeDocument/2006/relationships/hyperlink" Target="https://prozorro.gov.ua/tender/UA-2020-09-23-000800-b" TargetMode="External"/><Relationship Id="rId23" Type="http://schemas.openxmlformats.org/officeDocument/2006/relationships/hyperlink" Target="https://prozorro.gov.ua/tender/UA-2020-03-12-002817-a" TargetMode="External"/><Relationship Id="rId24" Type="http://schemas.openxmlformats.org/officeDocument/2006/relationships/hyperlink" Target="https://e-tender.biz/tender/telekomunikacijne-obladnannya/UA-2020-04-18-001340-b-komplekty-multymedijnoho-obladnannya-dlya-zakladiv-doshkilnoyi-osvity" TargetMode="External"/><Relationship Id="rId25" Type="http://schemas.openxmlformats.org/officeDocument/2006/relationships/hyperlink" Target="https://e-tender.biz/tender/telekomunikacijne-obladnannya/UA-2020-04-18-001340-b-komplekty-multymedijnoho-obladnannya-dlya-zakladiv-doshkilnoyi-osvity" TargetMode="External"/><Relationship Id="rId26" Type="http://schemas.openxmlformats.org/officeDocument/2006/relationships/hyperlink" Target="https://e-tender.biz/tender/telekomunikacijne-obladnannya/UA-2020-04-18-001340-b-komplekty-multymedijnoho-obladnannya-dlya-zakladiv-doshkilnoyi-osvity" TargetMode="External"/><Relationship Id="rId27" Type="http://schemas.openxmlformats.org/officeDocument/2006/relationships/hyperlink" Target="https://e-tender.biz/tender/muzichni-sportivni-tovari-igrashki/UA-2020-04-10-002093-a-himnastychnyj-inventar-dlya-zzso-102-shevchenkivskoho-r-nu-m-kyyeva" TargetMode="External"/><Relationship Id="rId28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8"/>
  <sheetViews>
    <sheetView showFormulas="false" showGridLines="false" showRowColHeaders="true" showZeros="true" rightToLeft="false" tabSelected="true" showOutlineSymbols="true" defaultGridColor="true" view="normal" topLeftCell="D1" colorId="64" zoomScale="50" zoomScaleNormal="50" zoomScalePageLayoutView="100" workbookViewId="0">
      <selection pane="topLeft" activeCell="G15" activeCellId="0" sqref="G15"/>
    </sheetView>
  </sheetViews>
  <sheetFormatPr defaultRowHeight="1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52.85"/>
    <col collapsed="false" customWidth="true" hidden="false" outlineLevel="0" max="3" min="3" style="1" width="34.57"/>
    <col collapsed="false" customWidth="true" hidden="false" outlineLevel="0" max="4" min="4" style="1" width="32.57"/>
    <col collapsed="false" customWidth="true" hidden="false" outlineLevel="0" max="5" min="5" style="1" width="26.72"/>
    <col collapsed="false" customWidth="true" hidden="false" outlineLevel="0" max="6" min="6" style="1" width="22"/>
    <col collapsed="false" customWidth="true" hidden="false" outlineLevel="0" max="7" min="7" style="2" width="21.71"/>
    <col collapsed="false" customWidth="true" hidden="false" outlineLevel="0" max="8" min="8" style="1" width="31.86"/>
    <col collapsed="false" customWidth="true" hidden="false" outlineLevel="0" max="9" min="9" style="2" width="22"/>
    <col collapsed="false" customWidth="true" hidden="false" outlineLevel="0" max="10" min="10" style="2" width="16.28"/>
    <col collapsed="false" customWidth="true" hidden="false" outlineLevel="0" max="11" min="11" style="1" width="25.72"/>
    <col collapsed="false" customWidth="true" hidden="false" outlineLevel="0" max="12" min="12" style="1" width="26.85"/>
    <col collapsed="false" customWidth="true" hidden="false" outlineLevel="0" max="16" min="13" style="3" width="9.14"/>
    <col collapsed="false" customWidth="true" hidden="false" outlineLevel="0" max="1025" min="17" style="1" width="9.14"/>
  </cols>
  <sheetData>
    <row r="1" s="6" customFormat="true" ht="25.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</row>
    <row r="2" s="6" customFormat="true" ht="25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</row>
    <row r="3" customFormat="false" ht="45.75" hidden="false" customHeight="true" outlineLevel="0" collapsed="false">
      <c r="A3" s="7"/>
      <c r="B3" s="7"/>
      <c r="C3" s="7"/>
      <c r="D3" s="7"/>
      <c r="E3" s="7"/>
      <c r="F3" s="8"/>
      <c r="G3" s="9"/>
      <c r="H3" s="8"/>
      <c r="I3" s="7" t="s">
        <v>2</v>
      </c>
      <c r="J3" s="7"/>
      <c r="K3" s="7"/>
      <c r="L3" s="7"/>
    </row>
    <row r="4" s="6" customFormat="true" ht="33.75" hidden="false" customHeight="true" outlineLevel="0" collapsed="false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2" t="s">
        <v>10</v>
      </c>
      <c r="I4" s="12"/>
      <c r="J4" s="12"/>
      <c r="K4" s="12"/>
      <c r="L4" s="12"/>
      <c r="M4" s="5"/>
      <c r="N4" s="5"/>
      <c r="O4" s="5"/>
      <c r="P4" s="5"/>
    </row>
    <row r="5" s="6" customFormat="true" ht="94.5" hidden="false" customHeight="true" outlineLevel="0" collapsed="false">
      <c r="A5" s="10"/>
      <c r="B5" s="10"/>
      <c r="C5" s="10"/>
      <c r="D5" s="10"/>
      <c r="E5" s="10"/>
      <c r="F5" s="10"/>
      <c r="G5" s="11"/>
      <c r="H5" s="10" t="s">
        <v>11</v>
      </c>
      <c r="I5" s="10" t="s">
        <v>12</v>
      </c>
      <c r="J5" s="10"/>
      <c r="K5" s="10" t="s">
        <v>13</v>
      </c>
      <c r="L5" s="10" t="s">
        <v>14</v>
      </c>
      <c r="M5" s="5"/>
      <c r="N5" s="5"/>
      <c r="O5" s="5"/>
      <c r="P5" s="5"/>
    </row>
    <row r="6" s="6" customFormat="true" ht="48" hidden="false" customHeight="true" outlineLevel="0" collapsed="false">
      <c r="A6" s="10"/>
      <c r="B6" s="10"/>
      <c r="C6" s="13"/>
      <c r="D6" s="10"/>
      <c r="E6" s="10"/>
      <c r="F6" s="10"/>
      <c r="G6" s="14"/>
      <c r="H6" s="10"/>
      <c r="I6" s="10" t="s">
        <v>15</v>
      </c>
      <c r="J6" s="10" t="s">
        <v>16</v>
      </c>
      <c r="K6" s="10"/>
      <c r="L6" s="10"/>
      <c r="M6" s="5"/>
      <c r="N6" s="5"/>
      <c r="O6" s="5"/>
      <c r="P6" s="5"/>
    </row>
    <row r="7" customFormat="false" ht="23.25" hidden="false" customHeight="true" outlineLevel="0" collapsed="false">
      <c r="A7" s="15" t="n">
        <v>1</v>
      </c>
      <c r="B7" s="15" t="n">
        <v>2</v>
      </c>
      <c r="C7" s="15" t="n">
        <v>3</v>
      </c>
      <c r="D7" s="15" t="n">
        <v>4</v>
      </c>
      <c r="E7" s="15" t="n">
        <v>5</v>
      </c>
      <c r="F7" s="15" t="n">
        <v>6</v>
      </c>
      <c r="G7" s="15" t="n">
        <v>7</v>
      </c>
      <c r="H7" s="15" t="n">
        <v>8</v>
      </c>
      <c r="I7" s="15" t="n">
        <v>9</v>
      </c>
      <c r="J7" s="16" t="n">
        <v>10</v>
      </c>
      <c r="K7" s="17" t="n">
        <v>11</v>
      </c>
      <c r="L7" s="16" t="n">
        <v>12</v>
      </c>
    </row>
    <row r="8" customFormat="false" ht="22.5" hidden="false" customHeight="true" outlineLevel="0" collapsed="false">
      <c r="A8" s="10" t="s">
        <v>17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customFormat="false" ht="146.25" hidden="false" customHeight="true" outlineLevel="0" collapsed="false">
      <c r="A9" s="15" t="n">
        <v>1</v>
      </c>
      <c r="B9" s="15" t="s">
        <v>18</v>
      </c>
      <c r="C9" s="15" t="s">
        <v>19</v>
      </c>
      <c r="D9" s="15" t="s">
        <v>20</v>
      </c>
      <c r="E9" s="15" t="s">
        <v>21</v>
      </c>
      <c r="F9" s="15" t="s">
        <v>22</v>
      </c>
      <c r="G9" s="18" t="n">
        <v>2496</v>
      </c>
      <c r="H9" s="19" t="s">
        <v>23</v>
      </c>
      <c r="I9" s="20"/>
      <c r="J9" s="21" t="n">
        <f aca="false">G9-I9</f>
        <v>2496</v>
      </c>
      <c r="K9" s="20"/>
      <c r="L9" s="20"/>
    </row>
    <row r="10" customFormat="false" ht="178.5" hidden="false" customHeight="true" outlineLevel="0" collapsed="false">
      <c r="A10" s="15" t="n">
        <v>2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8" t="n">
        <v>397.53</v>
      </c>
      <c r="H10" s="19" t="s">
        <v>29</v>
      </c>
      <c r="I10" s="20" t="n">
        <v>397.53</v>
      </c>
      <c r="J10" s="21" t="n">
        <f aca="false">G10-I10</f>
        <v>0</v>
      </c>
      <c r="K10" s="20"/>
      <c r="L10" s="20"/>
    </row>
    <row r="11" customFormat="false" ht="156.75" hidden="false" customHeight="true" outlineLevel="0" collapsed="false">
      <c r="A11" s="15" t="n">
        <v>3</v>
      </c>
      <c r="B11" s="15" t="s">
        <v>30</v>
      </c>
      <c r="C11" s="15" t="s">
        <v>31</v>
      </c>
      <c r="D11" s="15" t="s">
        <v>26</v>
      </c>
      <c r="E11" s="15" t="s">
        <v>21</v>
      </c>
      <c r="F11" s="15" t="s">
        <v>32</v>
      </c>
      <c r="G11" s="18" t="n">
        <v>499.2</v>
      </c>
      <c r="H11" s="22" t="s">
        <v>33</v>
      </c>
      <c r="I11" s="20" t="n">
        <v>495.48</v>
      </c>
      <c r="J11" s="21" t="n">
        <f aca="false">G11-I11</f>
        <v>3.71999999999997</v>
      </c>
      <c r="K11" s="20"/>
      <c r="L11" s="20"/>
    </row>
    <row r="12" customFormat="false" ht="126" hidden="false" customHeight="true" outlineLevel="0" collapsed="false">
      <c r="A12" s="15" t="n">
        <v>4</v>
      </c>
      <c r="B12" s="15" t="s">
        <v>34</v>
      </c>
      <c r="C12" s="15" t="s">
        <v>35</v>
      </c>
      <c r="D12" s="15" t="s">
        <v>26</v>
      </c>
      <c r="E12" s="15" t="s">
        <v>36</v>
      </c>
      <c r="F12" s="15" t="s">
        <v>37</v>
      </c>
      <c r="G12" s="18" t="n">
        <v>299.62</v>
      </c>
      <c r="H12" s="22" t="s">
        <v>38</v>
      </c>
      <c r="I12" s="20" t="n">
        <v>299.62</v>
      </c>
      <c r="J12" s="21" t="n">
        <f aca="false">G12-I12</f>
        <v>0</v>
      </c>
      <c r="K12" s="20"/>
      <c r="L12" s="20"/>
    </row>
    <row r="13" customFormat="false" ht="154.5" hidden="false" customHeight="true" outlineLevel="0" collapsed="false">
      <c r="A13" s="15" t="n">
        <v>5</v>
      </c>
      <c r="B13" s="15" t="s">
        <v>39</v>
      </c>
      <c r="C13" s="15" t="s">
        <v>40</v>
      </c>
      <c r="D13" s="15" t="s">
        <v>26</v>
      </c>
      <c r="E13" s="15" t="s">
        <v>41</v>
      </c>
      <c r="F13" s="15" t="s">
        <v>42</v>
      </c>
      <c r="G13" s="18" t="n">
        <v>190.55</v>
      </c>
      <c r="H13" s="22" t="s">
        <v>43</v>
      </c>
      <c r="I13" s="20" t="n">
        <v>190.55</v>
      </c>
      <c r="J13" s="21" t="n">
        <f aca="false">G13-I13</f>
        <v>0</v>
      </c>
      <c r="K13" s="20"/>
      <c r="L13" s="20"/>
    </row>
    <row r="14" customFormat="false" ht="215.25" hidden="false" customHeight="true" outlineLevel="0" collapsed="false">
      <c r="A14" s="15" t="n">
        <v>6</v>
      </c>
      <c r="B14" s="15" t="s">
        <v>44</v>
      </c>
      <c r="C14" s="15" t="s">
        <v>45</v>
      </c>
      <c r="D14" s="15" t="s">
        <v>26</v>
      </c>
      <c r="E14" s="15" t="s">
        <v>46</v>
      </c>
      <c r="F14" s="15" t="s">
        <v>47</v>
      </c>
      <c r="G14" s="18" t="n">
        <v>283.2</v>
      </c>
      <c r="H14" s="22" t="s">
        <v>48</v>
      </c>
      <c r="I14" s="20" t="n">
        <v>273.17</v>
      </c>
      <c r="J14" s="21" t="n">
        <f aca="false">G14-I14</f>
        <v>10.03</v>
      </c>
      <c r="K14" s="20"/>
      <c r="L14" s="20"/>
    </row>
    <row r="15" customFormat="false" ht="201.75" hidden="false" customHeight="true" outlineLevel="0" collapsed="false">
      <c r="A15" s="15" t="n">
        <v>7</v>
      </c>
      <c r="B15" s="15" t="s">
        <v>49</v>
      </c>
      <c r="C15" s="15" t="s">
        <v>40</v>
      </c>
      <c r="D15" s="15" t="s">
        <v>26</v>
      </c>
      <c r="E15" s="15" t="s">
        <v>46</v>
      </c>
      <c r="F15" s="15" t="s">
        <v>50</v>
      </c>
      <c r="G15" s="18" t="n">
        <v>350.88</v>
      </c>
      <c r="H15" s="22" t="s">
        <v>51</v>
      </c>
      <c r="I15" s="20" t="n">
        <v>331.2</v>
      </c>
      <c r="J15" s="21" t="n">
        <f aca="false">G15-I15</f>
        <v>19.68</v>
      </c>
      <c r="K15" s="20"/>
      <c r="L15" s="20"/>
    </row>
    <row r="16" customFormat="false" ht="365.25" hidden="false" customHeight="true" outlineLevel="0" collapsed="false">
      <c r="A16" s="15" t="n">
        <v>8</v>
      </c>
      <c r="B16" s="15" t="s">
        <v>52</v>
      </c>
      <c r="C16" s="15" t="s">
        <v>53</v>
      </c>
      <c r="D16" s="15" t="s">
        <v>26</v>
      </c>
      <c r="E16" s="15" t="s">
        <v>54</v>
      </c>
      <c r="F16" s="15" t="s">
        <v>55</v>
      </c>
      <c r="G16" s="18" t="n">
        <v>399.36</v>
      </c>
      <c r="H16" s="22" t="s">
        <v>56</v>
      </c>
      <c r="I16" s="20" t="n">
        <v>382.36</v>
      </c>
      <c r="J16" s="21" t="n">
        <f aca="false">G16-I16</f>
        <v>17</v>
      </c>
      <c r="K16" s="20"/>
      <c r="L16" s="20"/>
    </row>
    <row r="17" customFormat="false" ht="186.75" hidden="false" customHeight="true" outlineLevel="0" collapsed="false">
      <c r="A17" s="15" t="n">
        <v>9</v>
      </c>
      <c r="B17" s="15" t="s">
        <v>57</v>
      </c>
      <c r="C17" s="15" t="s">
        <v>58</v>
      </c>
      <c r="D17" s="15" t="s">
        <v>26</v>
      </c>
      <c r="E17" s="15" t="s">
        <v>54</v>
      </c>
      <c r="F17" s="15" t="s">
        <v>59</v>
      </c>
      <c r="G17" s="18" t="n">
        <v>537.39</v>
      </c>
      <c r="H17" s="20" t="s">
        <v>60</v>
      </c>
      <c r="I17" s="20" t="n">
        <v>537.39</v>
      </c>
      <c r="J17" s="21" t="n">
        <f aca="false">G17-I17</f>
        <v>0</v>
      </c>
      <c r="K17" s="20"/>
      <c r="L17" s="20"/>
    </row>
    <row r="18" customFormat="false" ht="265.9" hidden="false" customHeight="false" outlineLevel="0" collapsed="false">
      <c r="A18" s="15" t="n">
        <v>10</v>
      </c>
      <c r="B18" s="15" t="s">
        <v>61</v>
      </c>
      <c r="C18" s="15" t="s">
        <v>62</v>
      </c>
      <c r="D18" s="15" t="s">
        <v>26</v>
      </c>
      <c r="E18" s="15" t="s">
        <v>63</v>
      </c>
      <c r="F18" s="15" t="s">
        <v>64</v>
      </c>
      <c r="G18" s="18" t="n">
        <v>255.6</v>
      </c>
      <c r="H18" s="23" t="s">
        <v>65</v>
      </c>
      <c r="I18" s="20"/>
      <c r="J18" s="21" t="n">
        <f aca="false">G18-I18</f>
        <v>255.6</v>
      </c>
      <c r="K18" s="20"/>
      <c r="L18" s="20"/>
    </row>
    <row r="19" customFormat="false" ht="180" hidden="false" customHeight="true" outlineLevel="0" collapsed="false">
      <c r="A19" s="15" t="n">
        <v>11</v>
      </c>
      <c r="B19" s="15" t="s">
        <v>66</v>
      </c>
      <c r="C19" s="15" t="s">
        <v>67</v>
      </c>
      <c r="D19" s="15" t="s">
        <v>26</v>
      </c>
      <c r="E19" s="15" t="s">
        <v>68</v>
      </c>
      <c r="F19" s="15" t="s">
        <v>69</v>
      </c>
      <c r="G19" s="18" t="n">
        <v>274.12</v>
      </c>
      <c r="H19" s="20" t="s">
        <v>60</v>
      </c>
      <c r="I19" s="20" t="n">
        <v>274.12</v>
      </c>
      <c r="J19" s="21" t="n">
        <f aca="false">G19-I19</f>
        <v>0</v>
      </c>
      <c r="K19" s="20"/>
      <c r="L19" s="20"/>
    </row>
    <row r="20" customFormat="false" ht="258.75" hidden="false" customHeight="true" outlineLevel="0" collapsed="false">
      <c r="A20" s="15" t="n">
        <v>12</v>
      </c>
      <c r="B20" s="15" t="s">
        <v>70</v>
      </c>
      <c r="C20" s="15" t="s">
        <v>71</v>
      </c>
      <c r="D20" s="15" t="s">
        <v>72</v>
      </c>
      <c r="E20" s="15" t="s">
        <v>73</v>
      </c>
      <c r="F20" s="15" t="s">
        <v>74</v>
      </c>
      <c r="G20" s="18" t="n">
        <v>130.92</v>
      </c>
      <c r="H20" s="22" t="s">
        <v>75</v>
      </c>
      <c r="I20" s="20" t="n">
        <v>130.6</v>
      </c>
      <c r="J20" s="21" t="n">
        <f aca="false">G20-I20</f>
        <v>0.319999999999993</v>
      </c>
      <c r="K20" s="20"/>
      <c r="L20" s="20"/>
    </row>
    <row r="21" customFormat="false" ht="257.25" hidden="false" customHeight="true" outlineLevel="0" collapsed="false">
      <c r="A21" s="15" t="n">
        <v>13</v>
      </c>
      <c r="B21" s="15" t="s">
        <v>76</v>
      </c>
      <c r="C21" s="15" t="s">
        <v>77</v>
      </c>
      <c r="D21" s="15" t="s">
        <v>72</v>
      </c>
      <c r="E21" s="15" t="s">
        <v>73</v>
      </c>
      <c r="F21" s="15" t="s">
        <v>78</v>
      </c>
      <c r="G21" s="18" t="n">
        <v>151.2</v>
      </c>
      <c r="H21" s="22" t="s">
        <v>79</v>
      </c>
      <c r="I21" s="20" t="n">
        <v>150.61</v>
      </c>
      <c r="J21" s="21" t="n">
        <f aca="false">G21-I21</f>
        <v>0.589999999999975</v>
      </c>
      <c r="K21" s="20"/>
      <c r="L21" s="20"/>
    </row>
    <row r="22" customFormat="false" ht="264.75" hidden="false" customHeight="true" outlineLevel="0" collapsed="false">
      <c r="A22" s="15" t="n">
        <v>14</v>
      </c>
      <c r="B22" s="15" t="s">
        <v>80</v>
      </c>
      <c r="C22" s="15" t="s">
        <v>81</v>
      </c>
      <c r="D22" s="15" t="s">
        <v>72</v>
      </c>
      <c r="E22" s="15" t="s">
        <v>73</v>
      </c>
      <c r="F22" s="15" t="s">
        <v>82</v>
      </c>
      <c r="G22" s="18" t="n">
        <v>400</v>
      </c>
      <c r="H22" s="22" t="s">
        <v>83</v>
      </c>
      <c r="I22" s="20" t="n">
        <v>397.16</v>
      </c>
      <c r="J22" s="21" t="n">
        <f aca="false">G22-I22</f>
        <v>2.83999999999997</v>
      </c>
      <c r="K22" s="20"/>
      <c r="L22" s="20"/>
    </row>
    <row r="23" customFormat="false" ht="264.75" hidden="false" customHeight="true" outlineLevel="0" collapsed="false">
      <c r="A23" s="15" t="n">
        <v>15</v>
      </c>
      <c r="B23" s="15" t="s">
        <v>84</v>
      </c>
      <c r="C23" s="15" t="s">
        <v>85</v>
      </c>
      <c r="D23" s="15" t="s">
        <v>72</v>
      </c>
      <c r="E23" s="15" t="s">
        <v>73</v>
      </c>
      <c r="F23" s="15" t="s">
        <v>86</v>
      </c>
      <c r="G23" s="18" t="n">
        <v>400</v>
      </c>
      <c r="H23" s="20" t="s">
        <v>87</v>
      </c>
      <c r="I23" s="20" t="n">
        <v>3.24</v>
      </c>
      <c r="J23" s="21" t="n">
        <f aca="false">G23-I23</f>
        <v>396.76</v>
      </c>
      <c r="K23" s="20"/>
      <c r="L23" s="20"/>
    </row>
    <row r="24" customFormat="false" ht="261.75" hidden="false" customHeight="true" outlineLevel="0" collapsed="false">
      <c r="A24" s="15" t="n">
        <v>16</v>
      </c>
      <c r="B24" s="15" t="s">
        <v>88</v>
      </c>
      <c r="C24" s="15" t="s">
        <v>89</v>
      </c>
      <c r="D24" s="15" t="s">
        <v>72</v>
      </c>
      <c r="E24" s="15" t="s">
        <v>90</v>
      </c>
      <c r="F24" s="15"/>
      <c r="G24" s="18" t="n">
        <v>399.5</v>
      </c>
      <c r="H24" s="20" t="s">
        <v>91</v>
      </c>
      <c r="I24" s="20"/>
      <c r="J24" s="21" t="n">
        <f aca="false">G24-I24</f>
        <v>399.5</v>
      </c>
      <c r="K24" s="20"/>
      <c r="L24" s="20"/>
    </row>
    <row r="25" customFormat="false" ht="261" hidden="false" customHeight="true" outlineLevel="0" collapsed="false">
      <c r="A25" s="15" t="n">
        <v>17</v>
      </c>
      <c r="B25" s="15" t="s">
        <v>92</v>
      </c>
      <c r="C25" s="15" t="s">
        <v>93</v>
      </c>
      <c r="D25" s="15" t="s">
        <v>72</v>
      </c>
      <c r="E25" s="15" t="s">
        <v>94</v>
      </c>
      <c r="F25" s="15"/>
      <c r="G25" s="18" t="n">
        <v>1640</v>
      </c>
      <c r="H25" s="22" t="s">
        <v>95</v>
      </c>
      <c r="I25" s="20" t="n">
        <v>158.16</v>
      </c>
      <c r="J25" s="21" t="n">
        <f aca="false">G25-I25</f>
        <v>1481.84</v>
      </c>
      <c r="K25" s="20"/>
      <c r="L25" s="20"/>
    </row>
    <row r="26" customFormat="false" ht="158.25" hidden="false" customHeight="true" outlineLevel="0" collapsed="false">
      <c r="A26" s="15" t="n">
        <v>18</v>
      </c>
      <c r="B26" s="15" t="s">
        <v>96</v>
      </c>
      <c r="C26" s="15" t="s">
        <v>97</v>
      </c>
      <c r="D26" s="15" t="s">
        <v>98</v>
      </c>
      <c r="E26" s="15" t="s">
        <v>99</v>
      </c>
      <c r="F26" s="15" t="s">
        <v>100</v>
      </c>
      <c r="G26" s="18" t="n">
        <v>1598</v>
      </c>
      <c r="H26" s="22" t="s">
        <v>101</v>
      </c>
      <c r="I26" s="20"/>
      <c r="J26" s="21" t="n">
        <f aca="false">G26-I26</f>
        <v>1598</v>
      </c>
      <c r="K26" s="20"/>
      <c r="L26" s="20"/>
    </row>
    <row r="27" customFormat="false" ht="137.25" hidden="false" customHeight="true" outlineLevel="0" collapsed="false">
      <c r="A27" s="15" t="n">
        <v>19</v>
      </c>
      <c r="B27" s="15" t="s">
        <v>102</v>
      </c>
      <c r="C27" s="15" t="s">
        <v>103</v>
      </c>
      <c r="D27" s="15" t="s">
        <v>26</v>
      </c>
      <c r="E27" s="15" t="s">
        <v>36</v>
      </c>
      <c r="F27" s="15" t="s">
        <v>37</v>
      </c>
      <c r="G27" s="18" t="n">
        <v>164.62</v>
      </c>
      <c r="H27" s="22" t="s">
        <v>104</v>
      </c>
      <c r="I27" s="20" t="n">
        <v>164.62</v>
      </c>
      <c r="J27" s="21" t="n">
        <f aca="false">G27-I27</f>
        <v>0</v>
      </c>
      <c r="K27" s="20"/>
      <c r="L27" s="20"/>
    </row>
    <row r="28" customFormat="false" ht="184.05" hidden="false" customHeight="false" outlineLevel="0" collapsed="false">
      <c r="A28" s="15" t="n">
        <v>20</v>
      </c>
      <c r="B28" s="15" t="s">
        <v>105</v>
      </c>
      <c r="C28" s="15" t="s">
        <v>106</v>
      </c>
      <c r="D28" s="15" t="s">
        <v>26</v>
      </c>
      <c r="E28" s="15" t="s">
        <v>46</v>
      </c>
      <c r="F28" s="15" t="s">
        <v>107</v>
      </c>
      <c r="G28" s="18" t="n">
        <v>150</v>
      </c>
      <c r="H28" s="20"/>
      <c r="I28" s="20"/>
      <c r="J28" s="21" t="n">
        <f aca="false">G28-I28</f>
        <v>150</v>
      </c>
      <c r="K28" s="20"/>
      <c r="L28" s="20"/>
    </row>
    <row r="29" customFormat="false" ht="144.5" hidden="false" customHeight="true" outlineLevel="0" collapsed="false">
      <c r="A29" s="15" t="n">
        <v>21</v>
      </c>
      <c r="B29" s="15" t="s">
        <v>108</v>
      </c>
      <c r="C29" s="15" t="s">
        <v>109</v>
      </c>
      <c r="D29" s="15" t="s">
        <v>26</v>
      </c>
      <c r="E29" s="15" t="s">
        <v>46</v>
      </c>
      <c r="F29" s="15" t="s">
        <v>110</v>
      </c>
      <c r="G29" s="18" t="n">
        <v>199.38</v>
      </c>
      <c r="H29" s="22" t="s">
        <v>111</v>
      </c>
      <c r="I29" s="20" t="n">
        <v>199.38</v>
      </c>
      <c r="J29" s="21" t="n">
        <f aca="false">G29-I29</f>
        <v>0</v>
      </c>
      <c r="K29" s="20"/>
      <c r="L29" s="20"/>
    </row>
    <row r="30" customFormat="false" ht="129.75" hidden="false" customHeight="true" outlineLevel="0" collapsed="false">
      <c r="A30" s="15" t="n">
        <v>22</v>
      </c>
      <c r="B30" s="15" t="s">
        <v>112</v>
      </c>
      <c r="C30" s="15" t="s">
        <v>113</v>
      </c>
      <c r="D30" s="15" t="s">
        <v>26</v>
      </c>
      <c r="E30" s="24" t="s">
        <v>36</v>
      </c>
      <c r="F30" s="24" t="s">
        <v>37</v>
      </c>
      <c r="G30" s="25" t="n">
        <v>164.63</v>
      </c>
      <c r="H30" s="26" t="s">
        <v>38</v>
      </c>
      <c r="I30" s="21" t="n">
        <v>164.63</v>
      </c>
      <c r="J30" s="21" t="n">
        <f aca="false">G30-I30</f>
        <v>0</v>
      </c>
      <c r="K30" s="27"/>
      <c r="L30" s="28"/>
    </row>
    <row r="31" customFormat="false" ht="184.05" hidden="false" customHeight="false" outlineLevel="0" collapsed="false">
      <c r="A31" s="15" t="n">
        <v>23</v>
      </c>
      <c r="B31" s="15" t="s">
        <v>114</v>
      </c>
      <c r="C31" s="15" t="s">
        <v>106</v>
      </c>
      <c r="D31" s="15" t="s">
        <v>26</v>
      </c>
      <c r="E31" s="24" t="s">
        <v>46</v>
      </c>
      <c r="F31" s="15" t="s">
        <v>107</v>
      </c>
      <c r="G31" s="25" t="n">
        <v>150</v>
      </c>
      <c r="H31" s="27"/>
      <c r="I31" s="21"/>
      <c r="J31" s="21" t="n">
        <f aca="false">G31-I31</f>
        <v>150</v>
      </c>
      <c r="K31" s="27"/>
      <c r="L31" s="28"/>
    </row>
    <row r="32" customFormat="false" ht="184.05" hidden="false" customHeight="false" outlineLevel="0" collapsed="false">
      <c r="A32" s="15" t="n">
        <v>24</v>
      </c>
      <c r="B32" s="15" t="s">
        <v>115</v>
      </c>
      <c r="C32" s="15" t="s">
        <v>106</v>
      </c>
      <c r="D32" s="15" t="s">
        <v>26</v>
      </c>
      <c r="E32" s="24" t="s">
        <v>46</v>
      </c>
      <c r="F32" s="15" t="s">
        <v>107</v>
      </c>
      <c r="G32" s="25" t="n">
        <v>150</v>
      </c>
      <c r="H32" s="27"/>
      <c r="I32" s="21"/>
      <c r="J32" s="21" t="n">
        <f aca="false">G32-I32</f>
        <v>150</v>
      </c>
      <c r="K32" s="27"/>
      <c r="L32" s="28"/>
    </row>
    <row r="33" customFormat="false" ht="184.05" hidden="false" customHeight="false" outlineLevel="0" collapsed="false">
      <c r="A33" s="15" t="n">
        <v>25</v>
      </c>
      <c r="B33" s="15" t="s">
        <v>116</v>
      </c>
      <c r="C33" s="15" t="s">
        <v>106</v>
      </c>
      <c r="D33" s="15" t="s">
        <v>26</v>
      </c>
      <c r="E33" s="24" t="s">
        <v>46</v>
      </c>
      <c r="F33" s="15" t="s">
        <v>107</v>
      </c>
      <c r="G33" s="25" t="n">
        <v>150</v>
      </c>
      <c r="H33" s="27"/>
      <c r="I33" s="21"/>
      <c r="J33" s="21" t="n">
        <f aca="false">G33-I33</f>
        <v>150</v>
      </c>
      <c r="K33" s="27"/>
      <c r="L33" s="28"/>
    </row>
    <row r="34" customFormat="false" ht="136.5" hidden="false" customHeight="true" outlineLevel="0" collapsed="false">
      <c r="A34" s="15" t="n">
        <v>26</v>
      </c>
      <c r="B34" s="15" t="s">
        <v>117</v>
      </c>
      <c r="C34" s="15" t="s">
        <v>118</v>
      </c>
      <c r="D34" s="15" t="s">
        <v>26</v>
      </c>
      <c r="E34" s="24" t="s">
        <v>119</v>
      </c>
      <c r="F34" s="24"/>
      <c r="G34" s="25" t="n">
        <v>223.43</v>
      </c>
      <c r="H34" s="27" t="s">
        <v>120</v>
      </c>
      <c r="I34" s="21"/>
      <c r="J34" s="21" t="n">
        <f aca="false">G34-I34</f>
        <v>223.43</v>
      </c>
      <c r="K34" s="27"/>
      <c r="L34" s="28"/>
    </row>
    <row r="35" customFormat="false" ht="135" hidden="false" customHeight="true" outlineLevel="0" collapsed="false">
      <c r="A35" s="15" t="n">
        <v>27</v>
      </c>
      <c r="B35" s="15" t="s">
        <v>121</v>
      </c>
      <c r="C35" s="15" t="s">
        <v>122</v>
      </c>
      <c r="D35" s="15" t="s">
        <v>26</v>
      </c>
      <c r="E35" s="24" t="s">
        <v>123</v>
      </c>
      <c r="F35" s="24"/>
      <c r="G35" s="25" t="n">
        <v>252.37</v>
      </c>
      <c r="H35" s="27" t="s">
        <v>124</v>
      </c>
      <c r="I35" s="21"/>
      <c r="J35" s="21" t="n">
        <f aca="false">G35-I35</f>
        <v>252.37</v>
      </c>
      <c r="K35" s="27"/>
      <c r="L35" s="28"/>
    </row>
    <row r="36" customFormat="false" ht="261" hidden="false" customHeight="true" outlineLevel="0" collapsed="false">
      <c r="A36" s="15" t="n">
        <v>28</v>
      </c>
      <c r="B36" s="15" t="s">
        <v>125</v>
      </c>
      <c r="C36" s="15" t="s">
        <v>126</v>
      </c>
      <c r="D36" s="15" t="s">
        <v>72</v>
      </c>
      <c r="E36" s="24" t="s">
        <v>73</v>
      </c>
      <c r="F36" s="24"/>
      <c r="G36" s="25" t="n">
        <v>70</v>
      </c>
      <c r="H36" s="27" t="s">
        <v>127</v>
      </c>
      <c r="I36" s="21"/>
      <c r="J36" s="21" t="n">
        <f aca="false">G36-I36</f>
        <v>70</v>
      </c>
      <c r="K36" s="27"/>
      <c r="L36" s="28"/>
    </row>
    <row r="37" customFormat="false" ht="160.5" hidden="false" customHeight="true" outlineLevel="0" collapsed="false">
      <c r="A37" s="15" t="n">
        <v>29</v>
      </c>
      <c r="B37" s="15" t="s">
        <v>128</v>
      </c>
      <c r="C37" s="15" t="s">
        <v>129</v>
      </c>
      <c r="D37" s="15" t="s">
        <v>98</v>
      </c>
      <c r="E37" s="24" t="s">
        <v>99</v>
      </c>
      <c r="F37" s="24"/>
      <c r="G37" s="25" t="n">
        <v>455</v>
      </c>
      <c r="H37" s="26" t="s">
        <v>130</v>
      </c>
      <c r="I37" s="21"/>
      <c r="J37" s="21" t="n">
        <f aca="false">G37-I37</f>
        <v>455</v>
      </c>
      <c r="K37" s="27"/>
      <c r="L37" s="28"/>
    </row>
    <row r="38" customFormat="false" ht="162" hidden="false" customHeight="true" outlineLevel="0" collapsed="false">
      <c r="A38" s="15" t="n">
        <v>30</v>
      </c>
      <c r="B38" s="15" t="s">
        <v>131</v>
      </c>
      <c r="C38" s="15" t="s">
        <v>132</v>
      </c>
      <c r="D38" s="15" t="s">
        <v>26</v>
      </c>
      <c r="E38" s="24" t="s">
        <v>46</v>
      </c>
      <c r="F38" s="24" t="s">
        <v>133</v>
      </c>
      <c r="G38" s="25" t="n">
        <v>206.85</v>
      </c>
      <c r="H38" s="26" t="s">
        <v>134</v>
      </c>
      <c r="I38" s="21" t="n">
        <v>206.77</v>
      </c>
      <c r="J38" s="21" t="n">
        <f aca="false">G38-I38</f>
        <v>0.0799999999999841</v>
      </c>
      <c r="K38" s="27"/>
      <c r="L38" s="28"/>
    </row>
    <row r="39" customFormat="false" ht="152.25" hidden="false" customHeight="true" outlineLevel="0" collapsed="false">
      <c r="A39" s="15" t="n">
        <v>31</v>
      </c>
      <c r="B39" s="15" t="s">
        <v>135</v>
      </c>
      <c r="C39" s="15" t="s">
        <v>132</v>
      </c>
      <c r="D39" s="15" t="s">
        <v>26</v>
      </c>
      <c r="E39" s="24" t="s">
        <v>46</v>
      </c>
      <c r="F39" s="24" t="s">
        <v>133</v>
      </c>
      <c r="G39" s="25" t="n">
        <v>206.85</v>
      </c>
      <c r="H39" s="26" t="s">
        <v>134</v>
      </c>
      <c r="I39" s="21" t="n">
        <v>206.73</v>
      </c>
      <c r="J39" s="21" t="n">
        <f aca="false">G39-I39</f>
        <v>0.120000000000005</v>
      </c>
      <c r="K39" s="27"/>
      <c r="L39" s="28"/>
    </row>
    <row r="40" customFormat="false" ht="154.5" hidden="false" customHeight="true" outlineLevel="0" collapsed="false">
      <c r="A40" s="15" t="n">
        <v>32</v>
      </c>
      <c r="B40" s="15" t="s">
        <v>136</v>
      </c>
      <c r="C40" s="15" t="s">
        <v>132</v>
      </c>
      <c r="D40" s="15" t="s">
        <v>26</v>
      </c>
      <c r="E40" s="24" t="s">
        <v>46</v>
      </c>
      <c r="F40" s="24" t="s">
        <v>133</v>
      </c>
      <c r="G40" s="25" t="n">
        <v>206.85</v>
      </c>
      <c r="H40" s="26" t="s">
        <v>134</v>
      </c>
      <c r="I40" s="21" t="n">
        <v>206.773</v>
      </c>
      <c r="J40" s="21" t="n">
        <f aca="false">G40-I40</f>
        <v>0.0769999999999982</v>
      </c>
      <c r="K40" s="27"/>
      <c r="L40" s="28"/>
    </row>
    <row r="41" customFormat="false" ht="238.5" hidden="false" customHeight="true" outlineLevel="0" collapsed="false">
      <c r="A41" s="15" t="n">
        <v>33</v>
      </c>
      <c r="B41" s="15" t="s">
        <v>137</v>
      </c>
      <c r="C41" s="15" t="s">
        <v>138</v>
      </c>
      <c r="D41" s="15" t="s">
        <v>26</v>
      </c>
      <c r="E41" s="24" t="s">
        <v>139</v>
      </c>
      <c r="F41" s="24"/>
      <c r="G41" s="25" t="n">
        <v>120</v>
      </c>
      <c r="H41" s="26" t="s">
        <v>140</v>
      </c>
      <c r="I41" s="21" t="n">
        <v>120</v>
      </c>
      <c r="J41" s="21" t="n">
        <f aca="false">G41-I41</f>
        <v>0</v>
      </c>
      <c r="K41" s="21"/>
      <c r="L41" s="28"/>
    </row>
    <row r="42" s="6" customFormat="true" ht="23.25" hidden="false" customHeight="true" outlineLevel="0" collapsed="false">
      <c r="A42" s="29"/>
      <c r="B42" s="29" t="s">
        <v>141</v>
      </c>
      <c r="C42" s="29" t="s">
        <v>142</v>
      </c>
      <c r="D42" s="30" t="s">
        <v>142</v>
      </c>
      <c r="E42" s="30" t="s">
        <v>142</v>
      </c>
      <c r="F42" s="30" t="s">
        <v>142</v>
      </c>
      <c r="G42" s="31" t="n">
        <f aca="false">SUM(G9:G41)</f>
        <v>13573.05</v>
      </c>
      <c r="H42" s="30" t="s">
        <v>142</v>
      </c>
      <c r="I42" s="31" t="n">
        <f aca="false">SUM(I9:I41)</f>
        <v>5290.093</v>
      </c>
      <c r="J42" s="31" t="n">
        <f aca="false">SUM(J9:J41)</f>
        <v>8282.957</v>
      </c>
      <c r="K42" s="30" t="s">
        <v>142</v>
      </c>
      <c r="L42" s="32" t="s">
        <v>142</v>
      </c>
      <c r="M42" s="5"/>
      <c r="N42" s="5"/>
      <c r="O42" s="5"/>
      <c r="P42" s="5"/>
    </row>
    <row r="43" s="1" customFormat="true" ht="15" hidden="false" customHeight="false" outlineLevel="0" collapsed="false">
      <c r="A43" s="33"/>
      <c r="B43" s="33"/>
      <c r="C43" s="33"/>
      <c r="D43" s="33"/>
      <c r="E43" s="34"/>
      <c r="F43" s="35"/>
      <c r="G43" s="36"/>
      <c r="H43" s="33"/>
      <c r="I43" s="36"/>
      <c r="J43" s="36"/>
      <c r="K43" s="33"/>
      <c r="L43" s="33"/>
    </row>
    <row r="44" s="1" customFormat="true" ht="15" hidden="false" customHeight="false" outlineLevel="0" collapsed="false">
      <c r="A44" s="33"/>
      <c r="B44" s="33"/>
      <c r="C44" s="33"/>
      <c r="D44" s="33"/>
      <c r="E44" s="34"/>
      <c r="F44" s="35"/>
      <c r="G44" s="36"/>
      <c r="H44" s="33"/>
      <c r="I44" s="36"/>
      <c r="J44" s="36"/>
      <c r="K44" s="33"/>
      <c r="L44" s="33"/>
    </row>
    <row r="45" customFormat="false" ht="15" hidden="false" customHeight="false" outlineLevel="0" collapsed="false">
      <c r="A45" s="33"/>
      <c r="B45" s="33"/>
      <c r="C45" s="33"/>
      <c r="D45" s="33"/>
      <c r="E45" s="34"/>
      <c r="F45" s="35"/>
      <c r="G45" s="36"/>
      <c r="H45" s="33"/>
      <c r="I45" s="36"/>
      <c r="J45" s="36"/>
      <c r="K45" s="33"/>
      <c r="L45" s="33"/>
    </row>
    <row r="46" customFormat="false" ht="15" hidden="false" customHeight="false" outlineLevel="0" collapsed="false">
      <c r="A46" s="33"/>
      <c r="B46" s="33"/>
      <c r="C46" s="33"/>
      <c r="D46" s="33"/>
      <c r="E46" s="34"/>
      <c r="F46" s="35"/>
      <c r="G46" s="36"/>
      <c r="H46" s="33"/>
      <c r="I46" s="36"/>
      <c r="J46" s="36"/>
      <c r="K46" s="33"/>
      <c r="L46" s="33"/>
    </row>
    <row r="47" customFormat="false" ht="15" hidden="false" customHeight="false" outlineLevel="0" collapsed="false">
      <c r="A47" s="33"/>
      <c r="B47" s="33"/>
      <c r="C47" s="33"/>
      <c r="D47" s="33"/>
      <c r="E47" s="34"/>
      <c r="F47" s="35"/>
      <c r="G47" s="36"/>
      <c r="H47" s="33"/>
      <c r="I47" s="36"/>
      <c r="J47" s="36"/>
      <c r="K47" s="33"/>
      <c r="L47" s="33"/>
    </row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</sheetData>
  <mergeCells count="16">
    <mergeCell ref="A1:L1"/>
    <mergeCell ref="A2:L2"/>
    <mergeCell ref="I3:L3"/>
    <mergeCell ref="A4:A6"/>
    <mergeCell ref="B4:B6"/>
    <mergeCell ref="C4:C5"/>
    <mergeCell ref="D4:D6"/>
    <mergeCell ref="E4:E6"/>
    <mergeCell ref="F4:F6"/>
    <mergeCell ref="G4:G5"/>
    <mergeCell ref="H4:L4"/>
    <mergeCell ref="H5:H6"/>
    <mergeCell ref="I5:J5"/>
    <mergeCell ref="K5:K6"/>
    <mergeCell ref="L5:L6"/>
    <mergeCell ref="A8:L8"/>
  </mergeCells>
  <hyperlinks>
    <hyperlink ref="H9" r:id="rId1" display="https://prozorro.gov.ua/tender/UA-2020-02-28-001601-a"/>
    <hyperlink ref="H10" r:id="rId2" display="https://prozorro.gov.ua/tender/UA-2020-04-19-000010-b"/>
    <hyperlink ref="H11" r:id="rId3" display="https://e-tender.biz/tender/mebli/UA-2020-04-18-001353-b-komplekt-ustatkuvannya-ta-pryladdya-dlya-kabinetu-informatyky"/>
    <hyperlink ref="H12" r:id="rId4" display="https://e-tender.biz/tender/muzichni-sportivni-tovari-igrashki/UA-2020-04-18-001364-b-komplekty-interaktyvnyx-skalodromiv-12-climb-dlya-zakladiv-osvity"/>
    <hyperlink ref="H13" r:id="rId5" display="https://e-tender.biz/planDetails/219f51848a0941ee995d367becdabe03"/>
    <hyperlink ref="H14" r:id="rId6" display="https://prozorro.gov.ua/tender/search/?tid=UA-2020-06-22-000252-b"/>
    <hyperlink ref="H15" r:id="rId7" display="https://e-tender.biz/tender/telekomunikacijne-obladnannya/UA-2020-04-18-001329-b-komplekt-obladnannya-dlya-interaktyvnoho-navchalnoho-prostoru-dlya-himnaziyi-172"/>
    <hyperlink ref="H16" r:id="rId8" display="https://e-tender.biz/tender/ofisna-ta-kompyuterna-tekhnika/UA-2020-04-19-000005-b-osnashhennya-ta-osuchasnennya-materialno-texnichnoyi-bazy-ansamblyu-puls-czt"/>
    <hyperlink ref="H18" r:id="rId9" display="https://e-tender.biz/tender/telekomunikacijne-obladnannya/UA-2020-04-18-001370-b-komplekt-multymedijnoho-obladnannya-dlya-aktovoyi-zaly-nvk-kyyanochka"/>
    <hyperlink ref="H20" r:id="rId10" display="https://prozorro.gov.ua/tender/search/?tid=UA-2020-04-06-001784-a"/>
    <hyperlink ref="H21" r:id="rId11" display="https://prozorro.gov.ua/tender/UA-2020-04-06-001810-a"/>
    <hyperlink ref="H22" r:id="rId12" display="https://prozorro.gov.ua/tender/search/?tid=UA-2020-06-22-000369-b"/>
    <hyperlink ref="H23" r:id="rId13" display="https://prozorro.gov.ua/tender/UA-2020-06-22-000401-b "/>
    <hyperlink ref="H24" r:id="rId14" display=" https://prozorro.gov.ua/tender/UA-2020-09-23-000800-b"/>
    <hyperlink ref="H25" r:id="rId15" display="https://prozorro.gov.ua/tender/UA-2020-06-16-004668-b"/>
    <hyperlink ref="H26" r:id="rId16" display="https://prozorro.gov.ua/tender/UA-2020-05-25-005002-b"/>
    <hyperlink ref="H27" r:id="rId17" display="https://prozorro.gov.ua/tender/UA-2020-04-18-001364-b"/>
    <hyperlink ref="H29" r:id="rId18" display="https://e-tender.biz/tender/ofisna-ta-kompyuterna-tekhnika/UA-2020-04-07-002531-a-komplekt-obladnannya-dlya-linhafonnoho-kabinetu-dlya-zzso-101"/>
    <hyperlink ref="H30" r:id="rId19" display="https://e-tender.biz/tender/muzichni-sportivni-tovari-igrashki/UA-2020-04-18-001364-b-komplekty-interaktyvnyx-skalodromiv-12-climb-dlya-zakladiv-osvity"/>
    <hyperlink ref="H34" r:id="rId20" display="https://e-tender.biz/tender/konstrukcii-ta-materiali/UA-2020-10-01-005090-c-tinovi-navisy-altanky-v-zdo-429-shevchenkivskoho-r-nu-m-kyyeva "/>
    <hyperlink ref="H35" r:id="rId21" display="https://e-tender.biz/tender/telekomunikacijne-obladnannya/UA-2020-04-18-001340-b-komplekty-multymedijnoho-obladnannya-dlya-zakladiv-doshkilnoyi-osvity "/>
    <hyperlink ref="H36" r:id="rId22" display=" https://prozorro.gov.ua/tender/UA-2020-09-23-000800-b "/>
    <hyperlink ref="H37" r:id="rId23" display="https://prozorro.gov.ua/tender/UA-2020-03-12-002817-a"/>
    <hyperlink ref="H38" r:id="rId24" display="https://e-tender.biz/tender/telekomunikacijne-obladnannya/UA-2020-04-18-001340-b-komplekty-multymedijnoho-obladnannya-dlya-zakladiv-doshkilnoyi-osvity"/>
    <hyperlink ref="H39" r:id="rId25" display="https://e-tender.biz/tender/telekomunikacijne-obladnannya/UA-2020-04-18-001340-b-komplekty-multymedijnoho-obladnannya-dlya-zakladiv-doshkilnoyi-osvity"/>
    <hyperlink ref="H40" r:id="rId26" display="https://e-tender.biz/tender/telekomunikacijne-obladnannya/UA-2020-04-18-001340-b-komplekty-multymedijnoho-obladnannya-dlya-zakladiv-doshkilnoyi-osvity"/>
    <hyperlink ref="H41" r:id="rId27" display="https://e-tender.biz/tender/muzichni-sportivni-tovari-igrashki/UA-2020-04-10-002093-a-himnastychnyj-inventar-dlya-zzso-102-shevchenkivskoho-r-nu-m-kyyeva"/>
  </hyperlink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4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</TotalTime>
  <Application>LibreOffice/6.0.7.3$Linux_x86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2018-05-21T07:53:57Z</dcterms:created>
  <dc:creator>Кабінет-116-1-1</dc:creator>
  <dc:description/>
  <dc:language>uk-UA</dc:language>
  <cp:lastModifiedBy/>
  <cp:lastPrinted>2020-02-20T10:29:57Z</cp:lastPrinted>
  <dcterms:modified xsi:type="dcterms:W3CDTF">2020-10-15T10:19:47Z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