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Олег\Downloads\"/>
    </mc:Choice>
  </mc:AlternateContent>
  <bookViews>
    <workbookView xWindow="0" yWindow="0" windowWidth="14835" windowHeight="8355"/>
  </bookViews>
  <sheets>
    <sheet name="2020" sheetId="1" r:id="rId1"/>
  </sheets>
  <calcPr calcId="152511"/>
</workbook>
</file>

<file path=xl/calcChain.xml><?xml version="1.0" encoding="utf-8"?>
<calcChain xmlns="http://schemas.openxmlformats.org/spreadsheetml/2006/main">
  <c r="Q78" i="1" l="1"/>
  <c r="M78" i="1"/>
  <c r="E77" i="1"/>
  <c r="E78" i="1" s="1"/>
  <c r="Q74" i="1"/>
  <c r="M74" i="1"/>
  <c r="E74" i="1"/>
  <c r="Q70" i="1"/>
  <c r="M70" i="1"/>
  <c r="E70" i="1"/>
  <c r="E79" i="1" s="1"/>
  <c r="Q14" i="1" l="1"/>
  <c r="M14" i="1"/>
  <c r="E14" i="1"/>
  <c r="Q76" i="1" l="1"/>
  <c r="Q79" i="1" s="1"/>
  <c r="M76" i="1"/>
  <c r="M79" i="1" s="1"/>
  <c r="E76" i="1"/>
</calcChain>
</file>

<file path=xl/sharedStrings.xml><?xml version="1.0" encoding="utf-8"?>
<sst xmlns="http://schemas.openxmlformats.org/spreadsheetml/2006/main" count="642" uniqueCount="173">
  <si>
    <t>Назва бюджету</t>
  </si>
  <si>
    <t xml:space="preserve">визначена потреба </t>
  </si>
  <si>
    <t>План</t>
  </si>
  <si>
    <t>План із змінами</t>
  </si>
  <si>
    <t>Касові видатки</t>
  </si>
  <si>
    <t>отримане обладнання зберігається на складі</t>
  </si>
  <si>
    <t>вихід обладнання з ладу (пошкоджене)</t>
  </si>
  <si>
    <t>інші причини не використання отриманого обладнання</t>
  </si>
  <si>
    <t>найменування</t>
  </si>
  <si>
    <t>одиниця виміру</t>
  </si>
  <si>
    <t xml:space="preserve">кількість </t>
  </si>
  <si>
    <t>сума, тис. грн</t>
  </si>
  <si>
    <t>кількість</t>
  </si>
  <si>
    <t>причина не використання</t>
  </si>
  <si>
    <t>кінцевий гарантійний термін з моменту вводення в експлуатацію</t>
  </si>
  <si>
    <t>кінцевий гарантійний термін з дати поставки до в\ч</t>
  </si>
  <si>
    <t>вартість, тис. грн</t>
  </si>
  <si>
    <t>дата виходу з ладу</t>
  </si>
  <si>
    <t xml:space="preserve">причина виходу з ладу (пошкодження) </t>
  </si>
  <si>
    <t>причина не проведення ремонту</t>
  </si>
  <si>
    <t xml:space="preserve"> вартість проведених ремонтів за рахунок коштів бюджету</t>
  </si>
  <si>
    <t>дата завершення ремонту за рахунок коштів бюджету</t>
  </si>
  <si>
    <t xml:space="preserve"> вартість проведених ремонтів за рахунок гарантії</t>
  </si>
  <si>
    <t>дата завершення ремонту за рахунок за рахунок гарантії</t>
  </si>
  <si>
    <t xml:space="preserve">причина </t>
  </si>
  <si>
    <t xml:space="preserve">кінцевий гарантійний термін з дати поставки </t>
  </si>
  <si>
    <t>шт</t>
  </si>
  <si>
    <t>шт.</t>
  </si>
  <si>
    <t>ДНЗ №9</t>
  </si>
  <si>
    <t>ДНЗ №15</t>
  </si>
  <si>
    <t>ДНЗ №19</t>
  </si>
  <si>
    <t>ДНЗ №31</t>
  </si>
  <si>
    <t>Всього по 0611010</t>
  </si>
  <si>
    <t>ЗШ №6</t>
  </si>
  <si>
    <t>ЗШ № 12</t>
  </si>
  <si>
    <t>Посудомийна машина</t>
  </si>
  <si>
    <t>ЗШ № 19</t>
  </si>
  <si>
    <t>Крихівецька ЗШ</t>
  </si>
  <si>
    <t xml:space="preserve">Вовчинецька ЗШ </t>
  </si>
  <si>
    <t>Всього по 0611020</t>
  </si>
  <si>
    <t>Всього по 0611090</t>
  </si>
  <si>
    <t>ІМЦ</t>
  </si>
  <si>
    <t>Всього по 0611170</t>
  </si>
  <si>
    <t>Всього по 0611061</t>
  </si>
  <si>
    <t>Всього</t>
  </si>
  <si>
    <t>ЗШ №3</t>
  </si>
  <si>
    <t>Пароконвектомат</t>
  </si>
  <si>
    <t>ЗШ № 24</t>
  </si>
  <si>
    <t>ДНЗ № 27</t>
  </si>
  <si>
    <t>ЗШ № 21</t>
  </si>
  <si>
    <t>ЗШ № 18</t>
  </si>
  <si>
    <t>Інформація  щодо придбання обладнання за рахунок капітальних видатків за кошти бюджету у ІІ півріччі 2020 року</t>
  </si>
  <si>
    <t>Планшет Samsunq Galaxy (1262)</t>
  </si>
  <si>
    <t>Від кого/кому</t>
  </si>
  <si>
    <t>Будник Т.Б. / Савка О.Я.</t>
  </si>
  <si>
    <t xml:space="preserve"> Зміст операції</t>
  </si>
  <si>
    <t>Прихід ОЗ/МНА/ТМЦ (8013/4)</t>
  </si>
  <si>
    <t>Сухий басейн з кульками (4054)</t>
  </si>
  <si>
    <t xml:space="preserve"> Прихід ОЗ/МНА/ТМЦ (8013/4)</t>
  </si>
  <si>
    <t>Проектор Acer (2646)</t>
  </si>
  <si>
    <t>Ноутбук (2647)</t>
  </si>
  <si>
    <t>ЗШ № 8</t>
  </si>
  <si>
    <t xml:space="preserve">Жданов Є.М. / Глушко Н.В. </t>
  </si>
  <si>
    <t xml:space="preserve">Прихід ОЗ/МНА/ТМЦ (8013/4) </t>
  </si>
  <si>
    <t>Заставна Н.О. / Притула T.М</t>
  </si>
  <si>
    <t>Мультимедійне
обладнання</t>
  </si>
  <si>
    <t>Телевізор Kivi 50U600GU</t>
  </si>
  <si>
    <t>ЗдреникА.Р. / Попович Ю.М.</t>
  </si>
  <si>
    <t>Електром'ясорубка (2718)</t>
  </si>
  <si>
    <t>Електром'ясорубка МІМ- 300(1748)</t>
  </si>
  <si>
    <t>Стелаж кухонний (3501)</t>
  </si>
  <si>
    <t>Здреник А.Р. / Попович Ю.М.</t>
  </si>
  <si>
    <t>Здреник А.Р. / Федірко М.М.</t>
  </si>
  <si>
    <t xml:space="preserve">Здреник А.Р. /Онуфрик Л. В. </t>
  </si>
  <si>
    <t>Електрична плита 4-ох конфор (2223)</t>
  </si>
  <si>
    <t>Холодильна вітрина КИЙ-В ВХХ (2261)</t>
  </si>
  <si>
    <t>Шафа жарочна трикамерна КИЙ-В ШЖ-З-ЗК</t>
  </si>
  <si>
    <t>Електросковорода</t>
  </si>
  <si>
    <t>Котел для води ЕФЕС КЕ- 160-Е</t>
  </si>
  <si>
    <t>Сковорода промислова КІЙ- В СЕ-70</t>
  </si>
  <si>
    <t>Протирочно-різальна машина ТОРГМАШ МПР- 350М</t>
  </si>
  <si>
    <t>Холодильна вітрина КИИ-В ВХХ (2261)</t>
  </si>
  <si>
    <t>Картоплечистка М00-1-01</t>
  </si>
  <si>
    <t xml:space="preserve">Хриплинська ЗШ </t>
  </si>
  <si>
    <t>Спорт.кут. 
турніком+скалодром+крісло-груша</t>
  </si>
  <si>
    <t>Миколюк А.М. / Савчин І.С.</t>
  </si>
  <si>
    <t xml:space="preserve">ФОП Сухорослов Є.В. / Скрипин Н. М. </t>
  </si>
  <si>
    <t>Підручники</t>
  </si>
  <si>
    <t>ЗШ № 15</t>
  </si>
  <si>
    <t>Інтерактивна дошка MOLYBOARD</t>
  </si>
  <si>
    <t>ПП Микитюк О.В. / Ліщинський В.В.</t>
  </si>
  <si>
    <t>Заставна Н.О. / Притула T.М.</t>
  </si>
  <si>
    <t>Проектор Епсон (1138)</t>
  </si>
  <si>
    <t>Компл.меблів для діловодства</t>
  </si>
  <si>
    <t xml:space="preserve">СПД Гложик В.М. / Петренко М.П.  </t>
  </si>
  <si>
    <t>Компл.меблів для медич. кабінету</t>
  </si>
  <si>
    <t>Набір меблів комплексний (стінка)</t>
  </si>
  <si>
    <t>Набір меблів (3359)</t>
  </si>
  <si>
    <t xml:space="preserve">Набір меблів (3426) </t>
  </si>
  <si>
    <t>МАНУМ</t>
  </si>
  <si>
    <t>Ноутбук "Asus" (2194)</t>
  </si>
  <si>
    <t xml:space="preserve">ПП Білінська Ю.О.  / Бойко І.Д. </t>
  </si>
  <si>
    <t>ЦПВ ім.С.Бандери</t>
  </si>
  <si>
    <t>БФП HP Laser Jet</t>
  </si>
  <si>
    <t xml:space="preserve">ПП Петелюк Р.Т. / Савченко Г.Й. </t>
  </si>
  <si>
    <t>ДНЗ № 26</t>
  </si>
  <si>
    <t xml:space="preserve">Панасюк В.В. / Гола Л.І. </t>
  </si>
  <si>
    <t>Багатофункціональний набір "Гномик"</t>
  </si>
  <si>
    <t>Гральний лабіринт</t>
  </si>
  <si>
    <t xml:space="preserve">СПД Гложик В.М. / Крамаренко Н.М. </t>
  </si>
  <si>
    <t>Шафа для роздягання (3436)</t>
  </si>
  <si>
    <t>Набір шкаф. для одягу (3553)</t>
  </si>
  <si>
    <t>ФОП Денисенков І.М. / Абрамова</t>
  </si>
  <si>
    <t>Холодильнк "Атлант" 5810 (1872)</t>
  </si>
  <si>
    <t>ФОП Денисенков І.М. / Магас О.Д.</t>
  </si>
  <si>
    <t xml:space="preserve">Пральна машина Wirpool </t>
  </si>
  <si>
    <t>Стіл тумба(3408)</t>
  </si>
  <si>
    <t xml:space="preserve">ФОП Бойчук М.Б. / Дячишин М.Д. </t>
  </si>
  <si>
    <t>Стіл тумба (3408)</t>
  </si>
  <si>
    <t>Електром'ясорубка МІМ-300 (1748)</t>
  </si>
  <si>
    <t>Машина протирочно- різальна МПР</t>
  </si>
  <si>
    <t>Кондиціонер мобільн.</t>
  </si>
  <si>
    <t xml:space="preserve">ТОВ 'Епіцентр К' / Горбова Л.І. </t>
  </si>
  <si>
    <t>ЗШ № 10</t>
  </si>
  <si>
    <t>БФП Kyocera</t>
  </si>
  <si>
    <t xml:space="preserve">Савчук В.В. / Басюрин В.М. </t>
  </si>
  <si>
    <t xml:space="preserve">Савчук О.О. / Онуфрик Л. В. </t>
  </si>
  <si>
    <t>Стелаж -сушка</t>
  </si>
  <si>
    <t>Телевізор SAMSYNG (1489)</t>
  </si>
  <si>
    <t xml:space="preserve">ТОВ 'Епіцентр К' / Федірко М.М. </t>
  </si>
  <si>
    <t>ТОВ 'Епіцентр К' / Попович Ю.М.</t>
  </si>
  <si>
    <t>ЗШ № 25</t>
  </si>
  <si>
    <t>Плита електрична 6-ти камфорна (1891)</t>
  </si>
  <si>
    <t>Шафа пекарська 3-х секц.</t>
  </si>
  <si>
    <t>Овочерізка ROBOT (1142)</t>
  </si>
  <si>
    <t>Картоплечистка МОК-ЗОО</t>
  </si>
  <si>
    <t>ТзОВ 'Візар-сервіс' / Кавка Я.С.</t>
  </si>
  <si>
    <t>Ноутбук HP (2004)</t>
  </si>
  <si>
    <t xml:space="preserve">ТзОВ Старий амок / Гребенюк І.В.  </t>
  </si>
  <si>
    <t>Микитинецька ЗШ</t>
  </si>
  <si>
    <t xml:space="preserve">Меблі для шкільного тиру </t>
  </si>
  <si>
    <t xml:space="preserve">ФОП Гриців В.М./Луцька М.С. </t>
  </si>
  <si>
    <t>Підлузька ЗШ</t>
  </si>
  <si>
    <t>Сковорода СЕ-70</t>
  </si>
  <si>
    <t>Здреник А.Р. / Федорів В.М.</t>
  </si>
  <si>
    <t>Центр освітніх інновацій</t>
  </si>
  <si>
    <t>Ноутбук DELL</t>
  </si>
  <si>
    <t xml:space="preserve">Тзов 'Технополіс' / Цой В.T. </t>
  </si>
  <si>
    <t xml:space="preserve">ФОП Бойчук М.Б. / Бойчук П.П. </t>
  </si>
  <si>
    <t>Стіл кухонний нерж. з поличкою</t>
  </si>
  <si>
    <t>Ванна мийна 1-секційна</t>
  </si>
  <si>
    <t>Стелаж для чистого посуду 5 полиць</t>
  </si>
  <si>
    <t>Холодильник (1048)</t>
  </si>
  <si>
    <t>Машина протирочно- різальна (1434)</t>
  </si>
  <si>
    <t>Марміт перших страв</t>
  </si>
  <si>
    <t>Марміт других страв з компл. гастроемк.</t>
  </si>
  <si>
    <t xml:space="preserve">ФОП Мельничекно О.Я. / Чигура </t>
  </si>
  <si>
    <t>СШ № 11</t>
  </si>
  <si>
    <t xml:space="preserve">Колонки EVM (934) </t>
  </si>
  <si>
    <t xml:space="preserve">ФОП Здреник А.Р. / Попович Ю.М. </t>
  </si>
  <si>
    <t>Прилавок столових приборів</t>
  </si>
  <si>
    <t>Департамент освіти та науки</t>
  </si>
  <si>
    <t>Ноутбук HP 15,6 (2851)</t>
  </si>
  <si>
    <t>ФОП Команіцький І. М. / Дунька О.В.</t>
  </si>
  <si>
    <t>ТОВ 'ВД 'Дакор" / Чупрунова У.Г.</t>
  </si>
  <si>
    <t>Література художня (4904)</t>
  </si>
  <si>
    <t>Компл. обладнання роб. місця</t>
  </si>
  <si>
    <t>ФОП Команіцький І. М. / Галян М.С.</t>
  </si>
  <si>
    <t>Комплект
мультим.(інтерак.дошка та проекор)</t>
  </si>
  <si>
    <t>Компл. обладнання роб. мсця</t>
  </si>
  <si>
    <t xml:space="preserve">ФОП Команіцький І. М. /Яцук Л.Р. </t>
  </si>
  <si>
    <t xml:space="preserve">ФОП Команіцький І. М. /Петренко М.П. </t>
  </si>
  <si>
    <t>Електроплита 6-тикомф. з духовкою (1751)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</si>
</sst>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d/mm/yy"/>
  </numFmts>
  <fonts count="16" x14ac:knownFonts="1">
    <font>
      <sz val="11"/>
      <color theme="1"/>
      <name val="Calibri"/>
      <family val="2"/>
      <charset val="204"/>
      <scheme val="minor"/>
    </font>
    <font>
      <b/>
      <i/>
      <sz val="14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b/>
      <i/>
      <sz val="14"/>
      <name val="Calibri"/>
      <family val="2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name val="Calibri"/>
      <family val="2"/>
      <charset val="204"/>
    </font>
    <font>
      <b/>
      <i/>
      <sz val="14"/>
      <name val="Times New Roman"/>
      <family val="1"/>
    </font>
    <font>
      <sz val="14"/>
      <name val="Times New Roman"/>
      <family val="1"/>
    </font>
    <font>
      <b/>
      <sz val="14"/>
      <color indexed="8"/>
      <name val="Times New Roman"/>
      <family val="1"/>
      <charset val="204"/>
    </font>
    <font>
      <b/>
      <sz val="14"/>
      <name val="Calibri"/>
      <family val="2"/>
      <charset val="204"/>
      <scheme val="minor"/>
    </font>
    <font>
      <b/>
      <sz val="14"/>
      <color indexed="8"/>
      <name val="Calibri"/>
      <family val="2"/>
      <charset val="204"/>
    </font>
    <font>
      <b/>
      <i/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/>
    </xf>
    <xf numFmtId="164" fontId="6" fillId="2" borderId="2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165" fontId="7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4" fontId="11" fillId="3" borderId="2" xfId="0" applyNumberFormat="1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14" fontId="11" fillId="3" borderId="2" xfId="0" applyNumberFormat="1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14" fontId="11" fillId="3" borderId="2" xfId="0" applyNumberFormat="1" applyFont="1" applyFill="1" applyBorder="1" applyAlignment="1">
      <alignment horizontal="center" vertical="center"/>
    </xf>
    <xf numFmtId="14" fontId="13" fillId="3" borderId="2" xfId="0" applyNumberFormat="1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164" fontId="15" fillId="3" borderId="2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165" fontId="7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64" fontId="10" fillId="0" borderId="2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9"/>
  <sheetViews>
    <sheetView tabSelected="1" topLeftCell="A68" zoomScale="70" zoomScaleNormal="70" workbookViewId="0">
      <selection activeCell="E73" sqref="E73"/>
    </sheetView>
  </sheetViews>
  <sheetFormatPr defaultRowHeight="18.75" x14ac:dyDescent="0.25"/>
  <cols>
    <col min="1" max="1" width="22.85546875" style="1" customWidth="1"/>
    <col min="2" max="2" width="19.42578125" style="2" customWidth="1"/>
    <col min="3" max="3" width="8.7109375" style="2"/>
    <col min="4" max="4" width="8.85546875" style="2" customWidth="1"/>
    <col min="5" max="5" width="15.28515625" style="7" customWidth="1"/>
    <col min="6" max="9" width="8.7109375" style="2"/>
    <col min="10" max="10" width="20" style="2" customWidth="1"/>
    <col min="11" max="12" width="8.7109375" style="2"/>
    <col min="13" max="13" width="11.5703125" style="2" bestFit="1" customWidth="1"/>
    <col min="14" max="14" width="19.85546875" style="2" customWidth="1"/>
    <col min="15" max="16" width="8.7109375" style="2"/>
    <col min="17" max="17" width="12.42578125" style="2" customWidth="1"/>
    <col min="18" max="18" width="23.42578125" style="2" customWidth="1"/>
    <col min="19" max="19" width="23" style="2" customWidth="1"/>
    <col min="20" max="34" width="8.7109375" style="2"/>
    <col min="35" max="35" width="9.140625" style="2" customWidth="1"/>
    <col min="36" max="40" width="8.7109375" style="2"/>
    <col min="41" max="41" width="8.7109375" style="9"/>
    <col min="42" max="257" width="8.7109375" style="2"/>
    <col min="258" max="258" width="22.85546875" style="2" customWidth="1"/>
    <col min="259" max="259" width="19.42578125" style="2" customWidth="1"/>
    <col min="260" max="261" width="8.7109375" style="2"/>
    <col min="262" max="262" width="17.28515625" style="2" customWidth="1"/>
    <col min="263" max="266" width="8.7109375" style="2"/>
    <col min="267" max="267" width="20.28515625" style="2" customWidth="1"/>
    <col min="268" max="269" width="8.7109375" style="2"/>
    <col min="270" max="270" width="11.5703125" style="2" bestFit="1" customWidth="1"/>
    <col min="271" max="271" width="19.85546875" style="2" customWidth="1"/>
    <col min="272" max="273" width="8.7109375" style="2"/>
    <col min="274" max="274" width="12.42578125" style="2" customWidth="1"/>
    <col min="275" max="275" width="17.140625" style="2" customWidth="1"/>
    <col min="276" max="290" width="8.7109375" style="2"/>
    <col min="291" max="291" width="9.140625" style="2" customWidth="1"/>
    <col min="292" max="513" width="8.7109375" style="2"/>
    <col min="514" max="514" width="22.85546875" style="2" customWidth="1"/>
    <col min="515" max="515" width="19.42578125" style="2" customWidth="1"/>
    <col min="516" max="517" width="8.7109375" style="2"/>
    <col min="518" max="518" width="17.28515625" style="2" customWidth="1"/>
    <col min="519" max="522" width="8.7109375" style="2"/>
    <col min="523" max="523" width="20.28515625" style="2" customWidth="1"/>
    <col min="524" max="525" width="8.7109375" style="2"/>
    <col min="526" max="526" width="11.5703125" style="2" bestFit="1" customWidth="1"/>
    <col min="527" max="527" width="19.85546875" style="2" customWidth="1"/>
    <col min="528" max="529" width="8.7109375" style="2"/>
    <col min="530" max="530" width="12.42578125" style="2" customWidth="1"/>
    <col min="531" max="531" width="17.140625" style="2" customWidth="1"/>
    <col min="532" max="546" width="8.7109375" style="2"/>
    <col min="547" max="547" width="9.140625" style="2" customWidth="1"/>
    <col min="548" max="769" width="8.7109375" style="2"/>
    <col min="770" max="770" width="22.85546875" style="2" customWidth="1"/>
    <col min="771" max="771" width="19.42578125" style="2" customWidth="1"/>
    <col min="772" max="773" width="8.7109375" style="2"/>
    <col min="774" max="774" width="17.28515625" style="2" customWidth="1"/>
    <col min="775" max="778" width="8.7109375" style="2"/>
    <col min="779" max="779" width="20.28515625" style="2" customWidth="1"/>
    <col min="780" max="781" width="8.7109375" style="2"/>
    <col min="782" max="782" width="11.5703125" style="2" bestFit="1" customWidth="1"/>
    <col min="783" max="783" width="19.85546875" style="2" customWidth="1"/>
    <col min="784" max="785" width="8.7109375" style="2"/>
    <col min="786" max="786" width="12.42578125" style="2" customWidth="1"/>
    <col min="787" max="787" width="17.140625" style="2" customWidth="1"/>
    <col min="788" max="802" width="8.7109375" style="2"/>
    <col min="803" max="803" width="9.140625" style="2" customWidth="1"/>
    <col min="804" max="1025" width="8.7109375" style="2"/>
    <col min="1026" max="1026" width="22.85546875" style="2" customWidth="1"/>
    <col min="1027" max="1027" width="19.42578125" style="2" customWidth="1"/>
    <col min="1028" max="1029" width="8.7109375" style="2"/>
    <col min="1030" max="1030" width="17.28515625" style="2" customWidth="1"/>
    <col min="1031" max="1034" width="8.7109375" style="2"/>
    <col min="1035" max="1035" width="20.28515625" style="2" customWidth="1"/>
    <col min="1036" max="1037" width="8.7109375" style="2"/>
    <col min="1038" max="1038" width="11.5703125" style="2" bestFit="1" customWidth="1"/>
    <col min="1039" max="1039" width="19.85546875" style="2" customWidth="1"/>
    <col min="1040" max="1041" width="8.7109375" style="2"/>
    <col min="1042" max="1042" width="12.42578125" style="2" customWidth="1"/>
    <col min="1043" max="1043" width="17.140625" style="2" customWidth="1"/>
    <col min="1044" max="1058" width="8.7109375" style="2"/>
    <col min="1059" max="1059" width="9.140625" style="2" customWidth="1"/>
    <col min="1060" max="1281" width="8.7109375" style="2"/>
    <col min="1282" max="1282" width="22.85546875" style="2" customWidth="1"/>
    <col min="1283" max="1283" width="19.42578125" style="2" customWidth="1"/>
    <col min="1284" max="1285" width="8.7109375" style="2"/>
    <col min="1286" max="1286" width="17.28515625" style="2" customWidth="1"/>
    <col min="1287" max="1290" width="8.7109375" style="2"/>
    <col min="1291" max="1291" width="20.28515625" style="2" customWidth="1"/>
    <col min="1292" max="1293" width="8.7109375" style="2"/>
    <col min="1294" max="1294" width="11.5703125" style="2" bestFit="1" customWidth="1"/>
    <col min="1295" max="1295" width="19.85546875" style="2" customWidth="1"/>
    <col min="1296" max="1297" width="8.7109375" style="2"/>
    <col min="1298" max="1298" width="12.42578125" style="2" customWidth="1"/>
    <col min="1299" max="1299" width="17.140625" style="2" customWidth="1"/>
    <col min="1300" max="1314" width="8.7109375" style="2"/>
    <col min="1315" max="1315" width="9.140625" style="2" customWidth="1"/>
    <col min="1316" max="1537" width="8.7109375" style="2"/>
    <col min="1538" max="1538" width="22.85546875" style="2" customWidth="1"/>
    <col min="1539" max="1539" width="19.42578125" style="2" customWidth="1"/>
    <col min="1540" max="1541" width="8.7109375" style="2"/>
    <col min="1542" max="1542" width="17.28515625" style="2" customWidth="1"/>
    <col min="1543" max="1546" width="8.7109375" style="2"/>
    <col min="1547" max="1547" width="20.28515625" style="2" customWidth="1"/>
    <col min="1548" max="1549" width="8.7109375" style="2"/>
    <col min="1550" max="1550" width="11.5703125" style="2" bestFit="1" customWidth="1"/>
    <col min="1551" max="1551" width="19.85546875" style="2" customWidth="1"/>
    <col min="1552" max="1553" width="8.7109375" style="2"/>
    <col min="1554" max="1554" width="12.42578125" style="2" customWidth="1"/>
    <col min="1555" max="1555" width="17.140625" style="2" customWidth="1"/>
    <col min="1556" max="1570" width="8.7109375" style="2"/>
    <col min="1571" max="1571" width="9.140625" style="2" customWidth="1"/>
    <col min="1572" max="1793" width="8.7109375" style="2"/>
    <col min="1794" max="1794" width="22.85546875" style="2" customWidth="1"/>
    <col min="1795" max="1795" width="19.42578125" style="2" customWidth="1"/>
    <col min="1796" max="1797" width="8.7109375" style="2"/>
    <col min="1798" max="1798" width="17.28515625" style="2" customWidth="1"/>
    <col min="1799" max="1802" width="8.7109375" style="2"/>
    <col min="1803" max="1803" width="20.28515625" style="2" customWidth="1"/>
    <col min="1804" max="1805" width="8.7109375" style="2"/>
    <col min="1806" max="1806" width="11.5703125" style="2" bestFit="1" customWidth="1"/>
    <col min="1807" max="1807" width="19.85546875" style="2" customWidth="1"/>
    <col min="1808" max="1809" width="8.7109375" style="2"/>
    <col min="1810" max="1810" width="12.42578125" style="2" customWidth="1"/>
    <col min="1811" max="1811" width="17.140625" style="2" customWidth="1"/>
    <col min="1812" max="1826" width="8.7109375" style="2"/>
    <col min="1827" max="1827" width="9.140625" style="2" customWidth="1"/>
    <col min="1828" max="2049" width="8.7109375" style="2"/>
    <col min="2050" max="2050" width="22.85546875" style="2" customWidth="1"/>
    <col min="2051" max="2051" width="19.42578125" style="2" customWidth="1"/>
    <col min="2052" max="2053" width="8.7109375" style="2"/>
    <col min="2054" max="2054" width="17.28515625" style="2" customWidth="1"/>
    <col min="2055" max="2058" width="8.7109375" style="2"/>
    <col min="2059" max="2059" width="20.28515625" style="2" customWidth="1"/>
    <col min="2060" max="2061" width="8.7109375" style="2"/>
    <col min="2062" max="2062" width="11.5703125" style="2" bestFit="1" customWidth="1"/>
    <col min="2063" max="2063" width="19.85546875" style="2" customWidth="1"/>
    <col min="2064" max="2065" width="8.7109375" style="2"/>
    <col min="2066" max="2066" width="12.42578125" style="2" customWidth="1"/>
    <col min="2067" max="2067" width="17.140625" style="2" customWidth="1"/>
    <col min="2068" max="2082" width="8.7109375" style="2"/>
    <col min="2083" max="2083" width="9.140625" style="2" customWidth="1"/>
    <col min="2084" max="2305" width="8.7109375" style="2"/>
    <col min="2306" max="2306" width="22.85546875" style="2" customWidth="1"/>
    <col min="2307" max="2307" width="19.42578125" style="2" customWidth="1"/>
    <col min="2308" max="2309" width="8.7109375" style="2"/>
    <col min="2310" max="2310" width="17.28515625" style="2" customWidth="1"/>
    <col min="2311" max="2314" width="8.7109375" style="2"/>
    <col min="2315" max="2315" width="20.28515625" style="2" customWidth="1"/>
    <col min="2316" max="2317" width="8.7109375" style="2"/>
    <col min="2318" max="2318" width="11.5703125" style="2" bestFit="1" customWidth="1"/>
    <col min="2319" max="2319" width="19.85546875" style="2" customWidth="1"/>
    <col min="2320" max="2321" width="8.7109375" style="2"/>
    <col min="2322" max="2322" width="12.42578125" style="2" customWidth="1"/>
    <col min="2323" max="2323" width="17.140625" style="2" customWidth="1"/>
    <col min="2324" max="2338" width="8.7109375" style="2"/>
    <col min="2339" max="2339" width="9.140625" style="2" customWidth="1"/>
    <col min="2340" max="2561" width="8.7109375" style="2"/>
    <col min="2562" max="2562" width="22.85546875" style="2" customWidth="1"/>
    <col min="2563" max="2563" width="19.42578125" style="2" customWidth="1"/>
    <col min="2564" max="2565" width="8.7109375" style="2"/>
    <col min="2566" max="2566" width="17.28515625" style="2" customWidth="1"/>
    <col min="2567" max="2570" width="8.7109375" style="2"/>
    <col min="2571" max="2571" width="20.28515625" style="2" customWidth="1"/>
    <col min="2572" max="2573" width="8.7109375" style="2"/>
    <col min="2574" max="2574" width="11.5703125" style="2" bestFit="1" customWidth="1"/>
    <col min="2575" max="2575" width="19.85546875" style="2" customWidth="1"/>
    <col min="2576" max="2577" width="8.7109375" style="2"/>
    <col min="2578" max="2578" width="12.42578125" style="2" customWidth="1"/>
    <col min="2579" max="2579" width="17.140625" style="2" customWidth="1"/>
    <col min="2580" max="2594" width="8.7109375" style="2"/>
    <col min="2595" max="2595" width="9.140625" style="2" customWidth="1"/>
    <col min="2596" max="2817" width="8.7109375" style="2"/>
    <col min="2818" max="2818" width="22.85546875" style="2" customWidth="1"/>
    <col min="2819" max="2819" width="19.42578125" style="2" customWidth="1"/>
    <col min="2820" max="2821" width="8.7109375" style="2"/>
    <col min="2822" max="2822" width="17.28515625" style="2" customWidth="1"/>
    <col min="2823" max="2826" width="8.7109375" style="2"/>
    <col min="2827" max="2827" width="20.28515625" style="2" customWidth="1"/>
    <col min="2828" max="2829" width="8.7109375" style="2"/>
    <col min="2830" max="2830" width="11.5703125" style="2" bestFit="1" customWidth="1"/>
    <col min="2831" max="2831" width="19.85546875" style="2" customWidth="1"/>
    <col min="2832" max="2833" width="8.7109375" style="2"/>
    <col min="2834" max="2834" width="12.42578125" style="2" customWidth="1"/>
    <col min="2835" max="2835" width="17.140625" style="2" customWidth="1"/>
    <col min="2836" max="2850" width="8.7109375" style="2"/>
    <col min="2851" max="2851" width="9.140625" style="2" customWidth="1"/>
    <col min="2852" max="3073" width="8.7109375" style="2"/>
    <col min="3074" max="3074" width="22.85546875" style="2" customWidth="1"/>
    <col min="3075" max="3075" width="19.42578125" style="2" customWidth="1"/>
    <col min="3076" max="3077" width="8.7109375" style="2"/>
    <col min="3078" max="3078" width="17.28515625" style="2" customWidth="1"/>
    <col min="3079" max="3082" width="8.7109375" style="2"/>
    <col min="3083" max="3083" width="20.28515625" style="2" customWidth="1"/>
    <col min="3084" max="3085" width="8.7109375" style="2"/>
    <col min="3086" max="3086" width="11.5703125" style="2" bestFit="1" customWidth="1"/>
    <col min="3087" max="3087" width="19.85546875" style="2" customWidth="1"/>
    <col min="3088" max="3089" width="8.7109375" style="2"/>
    <col min="3090" max="3090" width="12.42578125" style="2" customWidth="1"/>
    <col min="3091" max="3091" width="17.140625" style="2" customWidth="1"/>
    <col min="3092" max="3106" width="8.7109375" style="2"/>
    <col min="3107" max="3107" width="9.140625" style="2" customWidth="1"/>
    <col min="3108" max="3329" width="8.7109375" style="2"/>
    <col min="3330" max="3330" width="22.85546875" style="2" customWidth="1"/>
    <col min="3331" max="3331" width="19.42578125" style="2" customWidth="1"/>
    <col min="3332" max="3333" width="8.7109375" style="2"/>
    <col min="3334" max="3334" width="17.28515625" style="2" customWidth="1"/>
    <col min="3335" max="3338" width="8.7109375" style="2"/>
    <col min="3339" max="3339" width="20.28515625" style="2" customWidth="1"/>
    <col min="3340" max="3341" width="8.7109375" style="2"/>
    <col min="3342" max="3342" width="11.5703125" style="2" bestFit="1" customWidth="1"/>
    <col min="3343" max="3343" width="19.85546875" style="2" customWidth="1"/>
    <col min="3344" max="3345" width="8.7109375" style="2"/>
    <col min="3346" max="3346" width="12.42578125" style="2" customWidth="1"/>
    <col min="3347" max="3347" width="17.140625" style="2" customWidth="1"/>
    <col min="3348" max="3362" width="8.7109375" style="2"/>
    <col min="3363" max="3363" width="9.140625" style="2" customWidth="1"/>
    <col min="3364" max="3585" width="8.7109375" style="2"/>
    <col min="3586" max="3586" width="22.85546875" style="2" customWidth="1"/>
    <col min="3587" max="3587" width="19.42578125" style="2" customWidth="1"/>
    <col min="3588" max="3589" width="8.7109375" style="2"/>
    <col min="3590" max="3590" width="17.28515625" style="2" customWidth="1"/>
    <col min="3591" max="3594" width="8.7109375" style="2"/>
    <col min="3595" max="3595" width="20.28515625" style="2" customWidth="1"/>
    <col min="3596" max="3597" width="8.7109375" style="2"/>
    <col min="3598" max="3598" width="11.5703125" style="2" bestFit="1" customWidth="1"/>
    <col min="3599" max="3599" width="19.85546875" style="2" customWidth="1"/>
    <col min="3600" max="3601" width="8.7109375" style="2"/>
    <col min="3602" max="3602" width="12.42578125" style="2" customWidth="1"/>
    <col min="3603" max="3603" width="17.140625" style="2" customWidth="1"/>
    <col min="3604" max="3618" width="8.7109375" style="2"/>
    <col min="3619" max="3619" width="9.140625" style="2" customWidth="1"/>
    <col min="3620" max="3841" width="8.7109375" style="2"/>
    <col min="3842" max="3842" width="22.85546875" style="2" customWidth="1"/>
    <col min="3843" max="3843" width="19.42578125" style="2" customWidth="1"/>
    <col min="3844" max="3845" width="8.7109375" style="2"/>
    <col min="3846" max="3846" width="17.28515625" style="2" customWidth="1"/>
    <col min="3847" max="3850" width="8.7109375" style="2"/>
    <col min="3851" max="3851" width="20.28515625" style="2" customWidth="1"/>
    <col min="3852" max="3853" width="8.7109375" style="2"/>
    <col min="3854" max="3854" width="11.5703125" style="2" bestFit="1" customWidth="1"/>
    <col min="3855" max="3855" width="19.85546875" style="2" customWidth="1"/>
    <col min="3856" max="3857" width="8.7109375" style="2"/>
    <col min="3858" max="3858" width="12.42578125" style="2" customWidth="1"/>
    <col min="3859" max="3859" width="17.140625" style="2" customWidth="1"/>
    <col min="3860" max="3874" width="8.7109375" style="2"/>
    <col min="3875" max="3875" width="9.140625" style="2" customWidth="1"/>
    <col min="3876" max="4097" width="8.7109375" style="2"/>
    <col min="4098" max="4098" width="22.85546875" style="2" customWidth="1"/>
    <col min="4099" max="4099" width="19.42578125" style="2" customWidth="1"/>
    <col min="4100" max="4101" width="8.7109375" style="2"/>
    <col min="4102" max="4102" width="17.28515625" style="2" customWidth="1"/>
    <col min="4103" max="4106" width="8.7109375" style="2"/>
    <col min="4107" max="4107" width="20.28515625" style="2" customWidth="1"/>
    <col min="4108" max="4109" width="8.7109375" style="2"/>
    <col min="4110" max="4110" width="11.5703125" style="2" bestFit="1" customWidth="1"/>
    <col min="4111" max="4111" width="19.85546875" style="2" customWidth="1"/>
    <col min="4112" max="4113" width="8.7109375" style="2"/>
    <col min="4114" max="4114" width="12.42578125" style="2" customWidth="1"/>
    <col min="4115" max="4115" width="17.140625" style="2" customWidth="1"/>
    <col min="4116" max="4130" width="8.7109375" style="2"/>
    <col min="4131" max="4131" width="9.140625" style="2" customWidth="1"/>
    <col min="4132" max="4353" width="8.7109375" style="2"/>
    <col min="4354" max="4354" width="22.85546875" style="2" customWidth="1"/>
    <col min="4355" max="4355" width="19.42578125" style="2" customWidth="1"/>
    <col min="4356" max="4357" width="8.7109375" style="2"/>
    <col min="4358" max="4358" width="17.28515625" style="2" customWidth="1"/>
    <col min="4359" max="4362" width="8.7109375" style="2"/>
    <col min="4363" max="4363" width="20.28515625" style="2" customWidth="1"/>
    <col min="4364" max="4365" width="8.7109375" style="2"/>
    <col min="4366" max="4366" width="11.5703125" style="2" bestFit="1" customWidth="1"/>
    <col min="4367" max="4367" width="19.85546875" style="2" customWidth="1"/>
    <col min="4368" max="4369" width="8.7109375" style="2"/>
    <col min="4370" max="4370" width="12.42578125" style="2" customWidth="1"/>
    <col min="4371" max="4371" width="17.140625" style="2" customWidth="1"/>
    <col min="4372" max="4386" width="8.7109375" style="2"/>
    <col min="4387" max="4387" width="9.140625" style="2" customWidth="1"/>
    <col min="4388" max="4609" width="8.7109375" style="2"/>
    <col min="4610" max="4610" width="22.85546875" style="2" customWidth="1"/>
    <col min="4611" max="4611" width="19.42578125" style="2" customWidth="1"/>
    <col min="4612" max="4613" width="8.7109375" style="2"/>
    <col min="4614" max="4614" width="17.28515625" style="2" customWidth="1"/>
    <col min="4615" max="4618" width="8.7109375" style="2"/>
    <col min="4619" max="4619" width="20.28515625" style="2" customWidth="1"/>
    <col min="4620" max="4621" width="8.7109375" style="2"/>
    <col min="4622" max="4622" width="11.5703125" style="2" bestFit="1" customWidth="1"/>
    <col min="4623" max="4623" width="19.85546875" style="2" customWidth="1"/>
    <col min="4624" max="4625" width="8.7109375" style="2"/>
    <col min="4626" max="4626" width="12.42578125" style="2" customWidth="1"/>
    <col min="4627" max="4627" width="17.140625" style="2" customWidth="1"/>
    <col min="4628" max="4642" width="8.7109375" style="2"/>
    <col min="4643" max="4643" width="9.140625" style="2" customWidth="1"/>
    <col min="4644" max="4865" width="8.7109375" style="2"/>
    <col min="4866" max="4866" width="22.85546875" style="2" customWidth="1"/>
    <col min="4867" max="4867" width="19.42578125" style="2" customWidth="1"/>
    <col min="4868" max="4869" width="8.7109375" style="2"/>
    <col min="4870" max="4870" width="17.28515625" style="2" customWidth="1"/>
    <col min="4871" max="4874" width="8.7109375" style="2"/>
    <col min="4875" max="4875" width="20.28515625" style="2" customWidth="1"/>
    <col min="4876" max="4877" width="8.7109375" style="2"/>
    <col min="4878" max="4878" width="11.5703125" style="2" bestFit="1" customWidth="1"/>
    <col min="4879" max="4879" width="19.85546875" style="2" customWidth="1"/>
    <col min="4880" max="4881" width="8.7109375" style="2"/>
    <col min="4882" max="4882" width="12.42578125" style="2" customWidth="1"/>
    <col min="4883" max="4883" width="17.140625" style="2" customWidth="1"/>
    <col min="4884" max="4898" width="8.7109375" style="2"/>
    <col min="4899" max="4899" width="9.140625" style="2" customWidth="1"/>
    <col min="4900" max="5121" width="8.7109375" style="2"/>
    <col min="5122" max="5122" width="22.85546875" style="2" customWidth="1"/>
    <col min="5123" max="5123" width="19.42578125" style="2" customWidth="1"/>
    <col min="5124" max="5125" width="8.7109375" style="2"/>
    <col min="5126" max="5126" width="17.28515625" style="2" customWidth="1"/>
    <col min="5127" max="5130" width="8.7109375" style="2"/>
    <col min="5131" max="5131" width="20.28515625" style="2" customWidth="1"/>
    <col min="5132" max="5133" width="8.7109375" style="2"/>
    <col min="5134" max="5134" width="11.5703125" style="2" bestFit="1" customWidth="1"/>
    <col min="5135" max="5135" width="19.85546875" style="2" customWidth="1"/>
    <col min="5136" max="5137" width="8.7109375" style="2"/>
    <col min="5138" max="5138" width="12.42578125" style="2" customWidth="1"/>
    <col min="5139" max="5139" width="17.140625" style="2" customWidth="1"/>
    <col min="5140" max="5154" width="8.7109375" style="2"/>
    <col min="5155" max="5155" width="9.140625" style="2" customWidth="1"/>
    <col min="5156" max="5377" width="8.7109375" style="2"/>
    <col min="5378" max="5378" width="22.85546875" style="2" customWidth="1"/>
    <col min="5379" max="5379" width="19.42578125" style="2" customWidth="1"/>
    <col min="5380" max="5381" width="8.7109375" style="2"/>
    <col min="5382" max="5382" width="17.28515625" style="2" customWidth="1"/>
    <col min="5383" max="5386" width="8.7109375" style="2"/>
    <col min="5387" max="5387" width="20.28515625" style="2" customWidth="1"/>
    <col min="5388" max="5389" width="8.7109375" style="2"/>
    <col min="5390" max="5390" width="11.5703125" style="2" bestFit="1" customWidth="1"/>
    <col min="5391" max="5391" width="19.85546875" style="2" customWidth="1"/>
    <col min="5392" max="5393" width="8.7109375" style="2"/>
    <col min="5394" max="5394" width="12.42578125" style="2" customWidth="1"/>
    <col min="5395" max="5395" width="17.140625" style="2" customWidth="1"/>
    <col min="5396" max="5410" width="8.7109375" style="2"/>
    <col min="5411" max="5411" width="9.140625" style="2" customWidth="1"/>
    <col min="5412" max="5633" width="8.7109375" style="2"/>
    <col min="5634" max="5634" width="22.85546875" style="2" customWidth="1"/>
    <col min="5635" max="5635" width="19.42578125" style="2" customWidth="1"/>
    <col min="5636" max="5637" width="8.7109375" style="2"/>
    <col min="5638" max="5638" width="17.28515625" style="2" customWidth="1"/>
    <col min="5639" max="5642" width="8.7109375" style="2"/>
    <col min="5643" max="5643" width="20.28515625" style="2" customWidth="1"/>
    <col min="5644" max="5645" width="8.7109375" style="2"/>
    <col min="5646" max="5646" width="11.5703125" style="2" bestFit="1" customWidth="1"/>
    <col min="5647" max="5647" width="19.85546875" style="2" customWidth="1"/>
    <col min="5648" max="5649" width="8.7109375" style="2"/>
    <col min="5650" max="5650" width="12.42578125" style="2" customWidth="1"/>
    <col min="5651" max="5651" width="17.140625" style="2" customWidth="1"/>
    <col min="5652" max="5666" width="8.7109375" style="2"/>
    <col min="5667" max="5667" width="9.140625" style="2" customWidth="1"/>
    <col min="5668" max="5889" width="8.7109375" style="2"/>
    <col min="5890" max="5890" width="22.85546875" style="2" customWidth="1"/>
    <col min="5891" max="5891" width="19.42578125" style="2" customWidth="1"/>
    <col min="5892" max="5893" width="8.7109375" style="2"/>
    <col min="5894" max="5894" width="17.28515625" style="2" customWidth="1"/>
    <col min="5895" max="5898" width="8.7109375" style="2"/>
    <col min="5899" max="5899" width="20.28515625" style="2" customWidth="1"/>
    <col min="5900" max="5901" width="8.7109375" style="2"/>
    <col min="5902" max="5902" width="11.5703125" style="2" bestFit="1" customWidth="1"/>
    <col min="5903" max="5903" width="19.85546875" style="2" customWidth="1"/>
    <col min="5904" max="5905" width="8.7109375" style="2"/>
    <col min="5906" max="5906" width="12.42578125" style="2" customWidth="1"/>
    <col min="5907" max="5907" width="17.140625" style="2" customWidth="1"/>
    <col min="5908" max="5922" width="8.7109375" style="2"/>
    <col min="5923" max="5923" width="9.140625" style="2" customWidth="1"/>
    <col min="5924" max="6145" width="8.7109375" style="2"/>
    <col min="6146" max="6146" width="22.85546875" style="2" customWidth="1"/>
    <col min="6147" max="6147" width="19.42578125" style="2" customWidth="1"/>
    <col min="6148" max="6149" width="8.7109375" style="2"/>
    <col min="6150" max="6150" width="17.28515625" style="2" customWidth="1"/>
    <col min="6151" max="6154" width="8.7109375" style="2"/>
    <col min="6155" max="6155" width="20.28515625" style="2" customWidth="1"/>
    <col min="6156" max="6157" width="8.7109375" style="2"/>
    <col min="6158" max="6158" width="11.5703125" style="2" bestFit="1" customWidth="1"/>
    <col min="6159" max="6159" width="19.85546875" style="2" customWidth="1"/>
    <col min="6160" max="6161" width="8.7109375" style="2"/>
    <col min="6162" max="6162" width="12.42578125" style="2" customWidth="1"/>
    <col min="6163" max="6163" width="17.140625" style="2" customWidth="1"/>
    <col min="6164" max="6178" width="8.7109375" style="2"/>
    <col min="6179" max="6179" width="9.140625" style="2" customWidth="1"/>
    <col min="6180" max="6401" width="8.7109375" style="2"/>
    <col min="6402" max="6402" width="22.85546875" style="2" customWidth="1"/>
    <col min="6403" max="6403" width="19.42578125" style="2" customWidth="1"/>
    <col min="6404" max="6405" width="8.7109375" style="2"/>
    <col min="6406" max="6406" width="17.28515625" style="2" customWidth="1"/>
    <col min="6407" max="6410" width="8.7109375" style="2"/>
    <col min="6411" max="6411" width="20.28515625" style="2" customWidth="1"/>
    <col min="6412" max="6413" width="8.7109375" style="2"/>
    <col min="6414" max="6414" width="11.5703125" style="2" bestFit="1" customWidth="1"/>
    <col min="6415" max="6415" width="19.85546875" style="2" customWidth="1"/>
    <col min="6416" max="6417" width="8.7109375" style="2"/>
    <col min="6418" max="6418" width="12.42578125" style="2" customWidth="1"/>
    <col min="6419" max="6419" width="17.140625" style="2" customWidth="1"/>
    <col min="6420" max="6434" width="8.7109375" style="2"/>
    <col min="6435" max="6435" width="9.140625" style="2" customWidth="1"/>
    <col min="6436" max="6657" width="8.7109375" style="2"/>
    <col min="6658" max="6658" width="22.85546875" style="2" customWidth="1"/>
    <col min="6659" max="6659" width="19.42578125" style="2" customWidth="1"/>
    <col min="6660" max="6661" width="8.7109375" style="2"/>
    <col min="6662" max="6662" width="17.28515625" style="2" customWidth="1"/>
    <col min="6663" max="6666" width="8.7109375" style="2"/>
    <col min="6667" max="6667" width="20.28515625" style="2" customWidth="1"/>
    <col min="6668" max="6669" width="8.7109375" style="2"/>
    <col min="6670" max="6670" width="11.5703125" style="2" bestFit="1" customWidth="1"/>
    <col min="6671" max="6671" width="19.85546875" style="2" customWidth="1"/>
    <col min="6672" max="6673" width="8.7109375" style="2"/>
    <col min="6674" max="6674" width="12.42578125" style="2" customWidth="1"/>
    <col min="6675" max="6675" width="17.140625" style="2" customWidth="1"/>
    <col min="6676" max="6690" width="8.7109375" style="2"/>
    <col min="6691" max="6691" width="9.140625" style="2" customWidth="1"/>
    <col min="6692" max="6913" width="8.7109375" style="2"/>
    <col min="6914" max="6914" width="22.85546875" style="2" customWidth="1"/>
    <col min="6915" max="6915" width="19.42578125" style="2" customWidth="1"/>
    <col min="6916" max="6917" width="8.7109375" style="2"/>
    <col min="6918" max="6918" width="17.28515625" style="2" customWidth="1"/>
    <col min="6919" max="6922" width="8.7109375" style="2"/>
    <col min="6923" max="6923" width="20.28515625" style="2" customWidth="1"/>
    <col min="6924" max="6925" width="8.7109375" style="2"/>
    <col min="6926" max="6926" width="11.5703125" style="2" bestFit="1" customWidth="1"/>
    <col min="6927" max="6927" width="19.85546875" style="2" customWidth="1"/>
    <col min="6928" max="6929" width="8.7109375" style="2"/>
    <col min="6930" max="6930" width="12.42578125" style="2" customWidth="1"/>
    <col min="6931" max="6931" width="17.140625" style="2" customWidth="1"/>
    <col min="6932" max="6946" width="8.7109375" style="2"/>
    <col min="6947" max="6947" width="9.140625" style="2" customWidth="1"/>
    <col min="6948" max="7169" width="8.7109375" style="2"/>
    <col min="7170" max="7170" width="22.85546875" style="2" customWidth="1"/>
    <col min="7171" max="7171" width="19.42578125" style="2" customWidth="1"/>
    <col min="7172" max="7173" width="8.7109375" style="2"/>
    <col min="7174" max="7174" width="17.28515625" style="2" customWidth="1"/>
    <col min="7175" max="7178" width="8.7109375" style="2"/>
    <col min="7179" max="7179" width="20.28515625" style="2" customWidth="1"/>
    <col min="7180" max="7181" width="8.7109375" style="2"/>
    <col min="7182" max="7182" width="11.5703125" style="2" bestFit="1" customWidth="1"/>
    <col min="7183" max="7183" width="19.85546875" style="2" customWidth="1"/>
    <col min="7184" max="7185" width="8.7109375" style="2"/>
    <col min="7186" max="7186" width="12.42578125" style="2" customWidth="1"/>
    <col min="7187" max="7187" width="17.140625" style="2" customWidth="1"/>
    <col min="7188" max="7202" width="8.7109375" style="2"/>
    <col min="7203" max="7203" width="9.140625" style="2" customWidth="1"/>
    <col min="7204" max="7425" width="8.7109375" style="2"/>
    <col min="7426" max="7426" width="22.85546875" style="2" customWidth="1"/>
    <col min="7427" max="7427" width="19.42578125" style="2" customWidth="1"/>
    <col min="7428" max="7429" width="8.7109375" style="2"/>
    <col min="7430" max="7430" width="17.28515625" style="2" customWidth="1"/>
    <col min="7431" max="7434" width="8.7109375" style="2"/>
    <col min="7435" max="7435" width="20.28515625" style="2" customWidth="1"/>
    <col min="7436" max="7437" width="8.7109375" style="2"/>
    <col min="7438" max="7438" width="11.5703125" style="2" bestFit="1" customWidth="1"/>
    <col min="7439" max="7439" width="19.85546875" style="2" customWidth="1"/>
    <col min="7440" max="7441" width="8.7109375" style="2"/>
    <col min="7442" max="7442" width="12.42578125" style="2" customWidth="1"/>
    <col min="7443" max="7443" width="17.140625" style="2" customWidth="1"/>
    <col min="7444" max="7458" width="8.7109375" style="2"/>
    <col min="7459" max="7459" width="9.140625" style="2" customWidth="1"/>
    <col min="7460" max="7681" width="8.7109375" style="2"/>
    <col min="7682" max="7682" width="22.85546875" style="2" customWidth="1"/>
    <col min="7683" max="7683" width="19.42578125" style="2" customWidth="1"/>
    <col min="7684" max="7685" width="8.7109375" style="2"/>
    <col min="7686" max="7686" width="17.28515625" style="2" customWidth="1"/>
    <col min="7687" max="7690" width="8.7109375" style="2"/>
    <col min="7691" max="7691" width="20.28515625" style="2" customWidth="1"/>
    <col min="7692" max="7693" width="8.7109375" style="2"/>
    <col min="7694" max="7694" width="11.5703125" style="2" bestFit="1" customWidth="1"/>
    <col min="7695" max="7695" width="19.85546875" style="2" customWidth="1"/>
    <col min="7696" max="7697" width="8.7109375" style="2"/>
    <col min="7698" max="7698" width="12.42578125" style="2" customWidth="1"/>
    <col min="7699" max="7699" width="17.140625" style="2" customWidth="1"/>
    <col min="7700" max="7714" width="8.7109375" style="2"/>
    <col min="7715" max="7715" width="9.140625" style="2" customWidth="1"/>
    <col min="7716" max="7937" width="8.7109375" style="2"/>
    <col min="7938" max="7938" width="22.85546875" style="2" customWidth="1"/>
    <col min="7939" max="7939" width="19.42578125" style="2" customWidth="1"/>
    <col min="7940" max="7941" width="8.7109375" style="2"/>
    <col min="7942" max="7942" width="17.28515625" style="2" customWidth="1"/>
    <col min="7943" max="7946" width="8.7109375" style="2"/>
    <col min="7947" max="7947" width="20.28515625" style="2" customWidth="1"/>
    <col min="7948" max="7949" width="8.7109375" style="2"/>
    <col min="7950" max="7950" width="11.5703125" style="2" bestFit="1" customWidth="1"/>
    <col min="7951" max="7951" width="19.85546875" style="2" customWidth="1"/>
    <col min="7952" max="7953" width="8.7109375" style="2"/>
    <col min="7954" max="7954" width="12.42578125" style="2" customWidth="1"/>
    <col min="7955" max="7955" width="17.140625" style="2" customWidth="1"/>
    <col min="7956" max="7970" width="8.7109375" style="2"/>
    <col min="7971" max="7971" width="9.140625" style="2" customWidth="1"/>
    <col min="7972" max="8193" width="8.7109375" style="2"/>
    <col min="8194" max="8194" width="22.85546875" style="2" customWidth="1"/>
    <col min="8195" max="8195" width="19.42578125" style="2" customWidth="1"/>
    <col min="8196" max="8197" width="8.7109375" style="2"/>
    <col min="8198" max="8198" width="17.28515625" style="2" customWidth="1"/>
    <col min="8199" max="8202" width="8.7109375" style="2"/>
    <col min="8203" max="8203" width="20.28515625" style="2" customWidth="1"/>
    <col min="8204" max="8205" width="8.7109375" style="2"/>
    <col min="8206" max="8206" width="11.5703125" style="2" bestFit="1" customWidth="1"/>
    <col min="8207" max="8207" width="19.85546875" style="2" customWidth="1"/>
    <col min="8208" max="8209" width="8.7109375" style="2"/>
    <col min="8210" max="8210" width="12.42578125" style="2" customWidth="1"/>
    <col min="8211" max="8211" width="17.140625" style="2" customWidth="1"/>
    <col min="8212" max="8226" width="8.7109375" style="2"/>
    <col min="8227" max="8227" width="9.140625" style="2" customWidth="1"/>
    <col min="8228" max="8449" width="8.7109375" style="2"/>
    <col min="8450" max="8450" width="22.85546875" style="2" customWidth="1"/>
    <col min="8451" max="8451" width="19.42578125" style="2" customWidth="1"/>
    <col min="8452" max="8453" width="8.7109375" style="2"/>
    <col min="8454" max="8454" width="17.28515625" style="2" customWidth="1"/>
    <col min="8455" max="8458" width="8.7109375" style="2"/>
    <col min="8459" max="8459" width="20.28515625" style="2" customWidth="1"/>
    <col min="8460" max="8461" width="8.7109375" style="2"/>
    <col min="8462" max="8462" width="11.5703125" style="2" bestFit="1" customWidth="1"/>
    <col min="8463" max="8463" width="19.85546875" style="2" customWidth="1"/>
    <col min="8464" max="8465" width="8.7109375" style="2"/>
    <col min="8466" max="8466" width="12.42578125" style="2" customWidth="1"/>
    <col min="8467" max="8467" width="17.140625" style="2" customWidth="1"/>
    <col min="8468" max="8482" width="8.7109375" style="2"/>
    <col min="8483" max="8483" width="9.140625" style="2" customWidth="1"/>
    <col min="8484" max="8705" width="8.7109375" style="2"/>
    <col min="8706" max="8706" width="22.85546875" style="2" customWidth="1"/>
    <col min="8707" max="8707" width="19.42578125" style="2" customWidth="1"/>
    <col min="8708" max="8709" width="8.7109375" style="2"/>
    <col min="8710" max="8710" width="17.28515625" style="2" customWidth="1"/>
    <col min="8711" max="8714" width="8.7109375" style="2"/>
    <col min="8715" max="8715" width="20.28515625" style="2" customWidth="1"/>
    <col min="8716" max="8717" width="8.7109375" style="2"/>
    <col min="8718" max="8718" width="11.5703125" style="2" bestFit="1" customWidth="1"/>
    <col min="8719" max="8719" width="19.85546875" style="2" customWidth="1"/>
    <col min="8720" max="8721" width="8.7109375" style="2"/>
    <col min="8722" max="8722" width="12.42578125" style="2" customWidth="1"/>
    <col min="8723" max="8723" width="17.140625" style="2" customWidth="1"/>
    <col min="8724" max="8738" width="8.7109375" style="2"/>
    <col min="8739" max="8739" width="9.140625" style="2" customWidth="1"/>
    <col min="8740" max="8961" width="8.7109375" style="2"/>
    <col min="8962" max="8962" width="22.85546875" style="2" customWidth="1"/>
    <col min="8963" max="8963" width="19.42578125" style="2" customWidth="1"/>
    <col min="8964" max="8965" width="8.7109375" style="2"/>
    <col min="8966" max="8966" width="17.28515625" style="2" customWidth="1"/>
    <col min="8967" max="8970" width="8.7109375" style="2"/>
    <col min="8971" max="8971" width="20.28515625" style="2" customWidth="1"/>
    <col min="8972" max="8973" width="8.7109375" style="2"/>
    <col min="8974" max="8974" width="11.5703125" style="2" bestFit="1" customWidth="1"/>
    <col min="8975" max="8975" width="19.85546875" style="2" customWidth="1"/>
    <col min="8976" max="8977" width="8.7109375" style="2"/>
    <col min="8978" max="8978" width="12.42578125" style="2" customWidth="1"/>
    <col min="8979" max="8979" width="17.140625" style="2" customWidth="1"/>
    <col min="8980" max="8994" width="8.7109375" style="2"/>
    <col min="8995" max="8995" width="9.140625" style="2" customWidth="1"/>
    <col min="8996" max="9217" width="8.7109375" style="2"/>
    <col min="9218" max="9218" width="22.85546875" style="2" customWidth="1"/>
    <col min="9219" max="9219" width="19.42578125" style="2" customWidth="1"/>
    <col min="9220" max="9221" width="8.7109375" style="2"/>
    <col min="9222" max="9222" width="17.28515625" style="2" customWidth="1"/>
    <col min="9223" max="9226" width="8.7109375" style="2"/>
    <col min="9227" max="9227" width="20.28515625" style="2" customWidth="1"/>
    <col min="9228" max="9229" width="8.7109375" style="2"/>
    <col min="9230" max="9230" width="11.5703125" style="2" bestFit="1" customWidth="1"/>
    <col min="9231" max="9231" width="19.85546875" style="2" customWidth="1"/>
    <col min="9232" max="9233" width="8.7109375" style="2"/>
    <col min="9234" max="9234" width="12.42578125" style="2" customWidth="1"/>
    <col min="9235" max="9235" width="17.140625" style="2" customWidth="1"/>
    <col min="9236" max="9250" width="8.7109375" style="2"/>
    <col min="9251" max="9251" width="9.140625" style="2" customWidth="1"/>
    <col min="9252" max="9473" width="8.7109375" style="2"/>
    <col min="9474" max="9474" width="22.85546875" style="2" customWidth="1"/>
    <col min="9475" max="9475" width="19.42578125" style="2" customWidth="1"/>
    <col min="9476" max="9477" width="8.7109375" style="2"/>
    <col min="9478" max="9478" width="17.28515625" style="2" customWidth="1"/>
    <col min="9479" max="9482" width="8.7109375" style="2"/>
    <col min="9483" max="9483" width="20.28515625" style="2" customWidth="1"/>
    <col min="9484" max="9485" width="8.7109375" style="2"/>
    <col min="9486" max="9486" width="11.5703125" style="2" bestFit="1" customWidth="1"/>
    <col min="9487" max="9487" width="19.85546875" style="2" customWidth="1"/>
    <col min="9488" max="9489" width="8.7109375" style="2"/>
    <col min="9490" max="9490" width="12.42578125" style="2" customWidth="1"/>
    <col min="9491" max="9491" width="17.140625" style="2" customWidth="1"/>
    <col min="9492" max="9506" width="8.7109375" style="2"/>
    <col min="9507" max="9507" width="9.140625" style="2" customWidth="1"/>
    <col min="9508" max="9729" width="8.7109375" style="2"/>
    <col min="9730" max="9730" width="22.85546875" style="2" customWidth="1"/>
    <col min="9731" max="9731" width="19.42578125" style="2" customWidth="1"/>
    <col min="9732" max="9733" width="8.7109375" style="2"/>
    <col min="9734" max="9734" width="17.28515625" style="2" customWidth="1"/>
    <col min="9735" max="9738" width="8.7109375" style="2"/>
    <col min="9739" max="9739" width="20.28515625" style="2" customWidth="1"/>
    <col min="9740" max="9741" width="8.7109375" style="2"/>
    <col min="9742" max="9742" width="11.5703125" style="2" bestFit="1" customWidth="1"/>
    <col min="9743" max="9743" width="19.85546875" style="2" customWidth="1"/>
    <col min="9744" max="9745" width="8.7109375" style="2"/>
    <col min="9746" max="9746" width="12.42578125" style="2" customWidth="1"/>
    <col min="9747" max="9747" width="17.140625" style="2" customWidth="1"/>
    <col min="9748" max="9762" width="8.7109375" style="2"/>
    <col min="9763" max="9763" width="9.140625" style="2" customWidth="1"/>
    <col min="9764" max="9985" width="8.7109375" style="2"/>
    <col min="9986" max="9986" width="22.85546875" style="2" customWidth="1"/>
    <col min="9987" max="9987" width="19.42578125" style="2" customWidth="1"/>
    <col min="9988" max="9989" width="8.7109375" style="2"/>
    <col min="9990" max="9990" width="17.28515625" style="2" customWidth="1"/>
    <col min="9991" max="9994" width="8.7109375" style="2"/>
    <col min="9995" max="9995" width="20.28515625" style="2" customWidth="1"/>
    <col min="9996" max="9997" width="8.7109375" style="2"/>
    <col min="9998" max="9998" width="11.5703125" style="2" bestFit="1" customWidth="1"/>
    <col min="9999" max="9999" width="19.85546875" style="2" customWidth="1"/>
    <col min="10000" max="10001" width="8.7109375" style="2"/>
    <col min="10002" max="10002" width="12.42578125" style="2" customWidth="1"/>
    <col min="10003" max="10003" width="17.140625" style="2" customWidth="1"/>
    <col min="10004" max="10018" width="8.7109375" style="2"/>
    <col min="10019" max="10019" width="9.140625" style="2" customWidth="1"/>
    <col min="10020" max="10241" width="8.7109375" style="2"/>
    <col min="10242" max="10242" width="22.85546875" style="2" customWidth="1"/>
    <col min="10243" max="10243" width="19.42578125" style="2" customWidth="1"/>
    <col min="10244" max="10245" width="8.7109375" style="2"/>
    <col min="10246" max="10246" width="17.28515625" style="2" customWidth="1"/>
    <col min="10247" max="10250" width="8.7109375" style="2"/>
    <col min="10251" max="10251" width="20.28515625" style="2" customWidth="1"/>
    <col min="10252" max="10253" width="8.7109375" style="2"/>
    <col min="10254" max="10254" width="11.5703125" style="2" bestFit="1" customWidth="1"/>
    <col min="10255" max="10255" width="19.85546875" style="2" customWidth="1"/>
    <col min="10256" max="10257" width="8.7109375" style="2"/>
    <col min="10258" max="10258" width="12.42578125" style="2" customWidth="1"/>
    <col min="10259" max="10259" width="17.140625" style="2" customWidth="1"/>
    <col min="10260" max="10274" width="8.7109375" style="2"/>
    <col min="10275" max="10275" width="9.140625" style="2" customWidth="1"/>
    <col min="10276" max="10497" width="8.7109375" style="2"/>
    <col min="10498" max="10498" width="22.85546875" style="2" customWidth="1"/>
    <col min="10499" max="10499" width="19.42578125" style="2" customWidth="1"/>
    <col min="10500" max="10501" width="8.7109375" style="2"/>
    <col min="10502" max="10502" width="17.28515625" style="2" customWidth="1"/>
    <col min="10503" max="10506" width="8.7109375" style="2"/>
    <col min="10507" max="10507" width="20.28515625" style="2" customWidth="1"/>
    <col min="10508" max="10509" width="8.7109375" style="2"/>
    <col min="10510" max="10510" width="11.5703125" style="2" bestFit="1" customWidth="1"/>
    <col min="10511" max="10511" width="19.85546875" style="2" customWidth="1"/>
    <col min="10512" max="10513" width="8.7109375" style="2"/>
    <col min="10514" max="10514" width="12.42578125" style="2" customWidth="1"/>
    <col min="10515" max="10515" width="17.140625" style="2" customWidth="1"/>
    <col min="10516" max="10530" width="8.7109375" style="2"/>
    <col min="10531" max="10531" width="9.140625" style="2" customWidth="1"/>
    <col min="10532" max="10753" width="8.7109375" style="2"/>
    <col min="10754" max="10754" width="22.85546875" style="2" customWidth="1"/>
    <col min="10755" max="10755" width="19.42578125" style="2" customWidth="1"/>
    <col min="10756" max="10757" width="8.7109375" style="2"/>
    <col min="10758" max="10758" width="17.28515625" style="2" customWidth="1"/>
    <col min="10759" max="10762" width="8.7109375" style="2"/>
    <col min="10763" max="10763" width="20.28515625" style="2" customWidth="1"/>
    <col min="10764" max="10765" width="8.7109375" style="2"/>
    <col min="10766" max="10766" width="11.5703125" style="2" bestFit="1" customWidth="1"/>
    <col min="10767" max="10767" width="19.85546875" style="2" customWidth="1"/>
    <col min="10768" max="10769" width="8.7109375" style="2"/>
    <col min="10770" max="10770" width="12.42578125" style="2" customWidth="1"/>
    <col min="10771" max="10771" width="17.140625" style="2" customWidth="1"/>
    <col min="10772" max="10786" width="8.7109375" style="2"/>
    <col min="10787" max="10787" width="9.140625" style="2" customWidth="1"/>
    <col min="10788" max="11009" width="8.7109375" style="2"/>
    <col min="11010" max="11010" width="22.85546875" style="2" customWidth="1"/>
    <col min="11011" max="11011" width="19.42578125" style="2" customWidth="1"/>
    <col min="11012" max="11013" width="8.7109375" style="2"/>
    <col min="11014" max="11014" width="17.28515625" style="2" customWidth="1"/>
    <col min="11015" max="11018" width="8.7109375" style="2"/>
    <col min="11019" max="11019" width="20.28515625" style="2" customWidth="1"/>
    <col min="11020" max="11021" width="8.7109375" style="2"/>
    <col min="11022" max="11022" width="11.5703125" style="2" bestFit="1" customWidth="1"/>
    <col min="11023" max="11023" width="19.85546875" style="2" customWidth="1"/>
    <col min="11024" max="11025" width="8.7109375" style="2"/>
    <col min="11026" max="11026" width="12.42578125" style="2" customWidth="1"/>
    <col min="11027" max="11027" width="17.140625" style="2" customWidth="1"/>
    <col min="11028" max="11042" width="8.7109375" style="2"/>
    <col min="11043" max="11043" width="9.140625" style="2" customWidth="1"/>
    <col min="11044" max="11265" width="8.7109375" style="2"/>
    <col min="11266" max="11266" width="22.85546875" style="2" customWidth="1"/>
    <col min="11267" max="11267" width="19.42578125" style="2" customWidth="1"/>
    <col min="11268" max="11269" width="8.7109375" style="2"/>
    <col min="11270" max="11270" width="17.28515625" style="2" customWidth="1"/>
    <col min="11271" max="11274" width="8.7109375" style="2"/>
    <col min="11275" max="11275" width="20.28515625" style="2" customWidth="1"/>
    <col min="11276" max="11277" width="8.7109375" style="2"/>
    <col min="11278" max="11278" width="11.5703125" style="2" bestFit="1" customWidth="1"/>
    <col min="11279" max="11279" width="19.85546875" style="2" customWidth="1"/>
    <col min="11280" max="11281" width="8.7109375" style="2"/>
    <col min="11282" max="11282" width="12.42578125" style="2" customWidth="1"/>
    <col min="11283" max="11283" width="17.140625" style="2" customWidth="1"/>
    <col min="11284" max="11298" width="8.7109375" style="2"/>
    <col min="11299" max="11299" width="9.140625" style="2" customWidth="1"/>
    <col min="11300" max="11521" width="8.7109375" style="2"/>
    <col min="11522" max="11522" width="22.85546875" style="2" customWidth="1"/>
    <col min="11523" max="11523" width="19.42578125" style="2" customWidth="1"/>
    <col min="11524" max="11525" width="8.7109375" style="2"/>
    <col min="11526" max="11526" width="17.28515625" style="2" customWidth="1"/>
    <col min="11527" max="11530" width="8.7109375" style="2"/>
    <col min="11531" max="11531" width="20.28515625" style="2" customWidth="1"/>
    <col min="11532" max="11533" width="8.7109375" style="2"/>
    <col min="11534" max="11534" width="11.5703125" style="2" bestFit="1" customWidth="1"/>
    <col min="11535" max="11535" width="19.85546875" style="2" customWidth="1"/>
    <col min="11536" max="11537" width="8.7109375" style="2"/>
    <col min="11538" max="11538" width="12.42578125" style="2" customWidth="1"/>
    <col min="11539" max="11539" width="17.140625" style="2" customWidth="1"/>
    <col min="11540" max="11554" width="8.7109375" style="2"/>
    <col min="11555" max="11555" width="9.140625" style="2" customWidth="1"/>
    <col min="11556" max="11777" width="8.7109375" style="2"/>
    <col min="11778" max="11778" width="22.85546875" style="2" customWidth="1"/>
    <col min="11779" max="11779" width="19.42578125" style="2" customWidth="1"/>
    <col min="11780" max="11781" width="8.7109375" style="2"/>
    <col min="11782" max="11782" width="17.28515625" style="2" customWidth="1"/>
    <col min="11783" max="11786" width="8.7109375" style="2"/>
    <col min="11787" max="11787" width="20.28515625" style="2" customWidth="1"/>
    <col min="11788" max="11789" width="8.7109375" style="2"/>
    <col min="11790" max="11790" width="11.5703125" style="2" bestFit="1" customWidth="1"/>
    <col min="11791" max="11791" width="19.85546875" style="2" customWidth="1"/>
    <col min="11792" max="11793" width="8.7109375" style="2"/>
    <col min="11794" max="11794" width="12.42578125" style="2" customWidth="1"/>
    <col min="11795" max="11795" width="17.140625" style="2" customWidth="1"/>
    <col min="11796" max="11810" width="8.7109375" style="2"/>
    <col min="11811" max="11811" width="9.140625" style="2" customWidth="1"/>
    <col min="11812" max="12033" width="8.7109375" style="2"/>
    <col min="12034" max="12034" width="22.85546875" style="2" customWidth="1"/>
    <col min="12035" max="12035" width="19.42578125" style="2" customWidth="1"/>
    <col min="12036" max="12037" width="8.7109375" style="2"/>
    <col min="12038" max="12038" width="17.28515625" style="2" customWidth="1"/>
    <col min="12039" max="12042" width="8.7109375" style="2"/>
    <col min="12043" max="12043" width="20.28515625" style="2" customWidth="1"/>
    <col min="12044" max="12045" width="8.7109375" style="2"/>
    <col min="12046" max="12046" width="11.5703125" style="2" bestFit="1" customWidth="1"/>
    <col min="12047" max="12047" width="19.85546875" style="2" customWidth="1"/>
    <col min="12048" max="12049" width="8.7109375" style="2"/>
    <col min="12050" max="12050" width="12.42578125" style="2" customWidth="1"/>
    <col min="12051" max="12051" width="17.140625" style="2" customWidth="1"/>
    <col min="12052" max="12066" width="8.7109375" style="2"/>
    <col min="12067" max="12067" width="9.140625" style="2" customWidth="1"/>
    <col min="12068" max="12289" width="8.7109375" style="2"/>
    <col min="12290" max="12290" width="22.85546875" style="2" customWidth="1"/>
    <col min="12291" max="12291" width="19.42578125" style="2" customWidth="1"/>
    <col min="12292" max="12293" width="8.7109375" style="2"/>
    <col min="12294" max="12294" width="17.28515625" style="2" customWidth="1"/>
    <col min="12295" max="12298" width="8.7109375" style="2"/>
    <col min="12299" max="12299" width="20.28515625" style="2" customWidth="1"/>
    <col min="12300" max="12301" width="8.7109375" style="2"/>
    <col min="12302" max="12302" width="11.5703125" style="2" bestFit="1" customWidth="1"/>
    <col min="12303" max="12303" width="19.85546875" style="2" customWidth="1"/>
    <col min="12304" max="12305" width="8.7109375" style="2"/>
    <col min="12306" max="12306" width="12.42578125" style="2" customWidth="1"/>
    <col min="12307" max="12307" width="17.140625" style="2" customWidth="1"/>
    <col min="12308" max="12322" width="8.7109375" style="2"/>
    <col min="12323" max="12323" width="9.140625" style="2" customWidth="1"/>
    <col min="12324" max="12545" width="8.7109375" style="2"/>
    <col min="12546" max="12546" width="22.85546875" style="2" customWidth="1"/>
    <col min="12547" max="12547" width="19.42578125" style="2" customWidth="1"/>
    <col min="12548" max="12549" width="8.7109375" style="2"/>
    <col min="12550" max="12550" width="17.28515625" style="2" customWidth="1"/>
    <col min="12551" max="12554" width="8.7109375" style="2"/>
    <col min="12555" max="12555" width="20.28515625" style="2" customWidth="1"/>
    <col min="12556" max="12557" width="8.7109375" style="2"/>
    <col min="12558" max="12558" width="11.5703125" style="2" bestFit="1" customWidth="1"/>
    <col min="12559" max="12559" width="19.85546875" style="2" customWidth="1"/>
    <col min="12560" max="12561" width="8.7109375" style="2"/>
    <col min="12562" max="12562" width="12.42578125" style="2" customWidth="1"/>
    <col min="12563" max="12563" width="17.140625" style="2" customWidth="1"/>
    <col min="12564" max="12578" width="8.7109375" style="2"/>
    <col min="12579" max="12579" width="9.140625" style="2" customWidth="1"/>
    <col min="12580" max="12801" width="8.7109375" style="2"/>
    <col min="12802" max="12802" width="22.85546875" style="2" customWidth="1"/>
    <col min="12803" max="12803" width="19.42578125" style="2" customWidth="1"/>
    <col min="12804" max="12805" width="8.7109375" style="2"/>
    <col min="12806" max="12806" width="17.28515625" style="2" customWidth="1"/>
    <col min="12807" max="12810" width="8.7109375" style="2"/>
    <col min="12811" max="12811" width="20.28515625" style="2" customWidth="1"/>
    <col min="12812" max="12813" width="8.7109375" style="2"/>
    <col min="12814" max="12814" width="11.5703125" style="2" bestFit="1" customWidth="1"/>
    <col min="12815" max="12815" width="19.85546875" style="2" customWidth="1"/>
    <col min="12816" max="12817" width="8.7109375" style="2"/>
    <col min="12818" max="12818" width="12.42578125" style="2" customWidth="1"/>
    <col min="12819" max="12819" width="17.140625" style="2" customWidth="1"/>
    <col min="12820" max="12834" width="8.7109375" style="2"/>
    <col min="12835" max="12835" width="9.140625" style="2" customWidth="1"/>
    <col min="12836" max="13057" width="8.7109375" style="2"/>
    <col min="13058" max="13058" width="22.85546875" style="2" customWidth="1"/>
    <col min="13059" max="13059" width="19.42578125" style="2" customWidth="1"/>
    <col min="13060" max="13061" width="8.7109375" style="2"/>
    <col min="13062" max="13062" width="17.28515625" style="2" customWidth="1"/>
    <col min="13063" max="13066" width="8.7109375" style="2"/>
    <col min="13067" max="13067" width="20.28515625" style="2" customWidth="1"/>
    <col min="13068" max="13069" width="8.7109375" style="2"/>
    <col min="13070" max="13070" width="11.5703125" style="2" bestFit="1" customWidth="1"/>
    <col min="13071" max="13071" width="19.85546875" style="2" customWidth="1"/>
    <col min="13072" max="13073" width="8.7109375" style="2"/>
    <col min="13074" max="13074" width="12.42578125" style="2" customWidth="1"/>
    <col min="13075" max="13075" width="17.140625" style="2" customWidth="1"/>
    <col min="13076" max="13090" width="8.7109375" style="2"/>
    <col min="13091" max="13091" width="9.140625" style="2" customWidth="1"/>
    <col min="13092" max="13313" width="8.7109375" style="2"/>
    <col min="13314" max="13314" width="22.85546875" style="2" customWidth="1"/>
    <col min="13315" max="13315" width="19.42578125" style="2" customWidth="1"/>
    <col min="13316" max="13317" width="8.7109375" style="2"/>
    <col min="13318" max="13318" width="17.28515625" style="2" customWidth="1"/>
    <col min="13319" max="13322" width="8.7109375" style="2"/>
    <col min="13323" max="13323" width="20.28515625" style="2" customWidth="1"/>
    <col min="13324" max="13325" width="8.7109375" style="2"/>
    <col min="13326" max="13326" width="11.5703125" style="2" bestFit="1" customWidth="1"/>
    <col min="13327" max="13327" width="19.85546875" style="2" customWidth="1"/>
    <col min="13328" max="13329" width="8.7109375" style="2"/>
    <col min="13330" max="13330" width="12.42578125" style="2" customWidth="1"/>
    <col min="13331" max="13331" width="17.140625" style="2" customWidth="1"/>
    <col min="13332" max="13346" width="8.7109375" style="2"/>
    <col min="13347" max="13347" width="9.140625" style="2" customWidth="1"/>
    <col min="13348" max="13569" width="8.7109375" style="2"/>
    <col min="13570" max="13570" width="22.85546875" style="2" customWidth="1"/>
    <col min="13571" max="13571" width="19.42578125" style="2" customWidth="1"/>
    <col min="13572" max="13573" width="8.7109375" style="2"/>
    <col min="13574" max="13574" width="17.28515625" style="2" customWidth="1"/>
    <col min="13575" max="13578" width="8.7109375" style="2"/>
    <col min="13579" max="13579" width="20.28515625" style="2" customWidth="1"/>
    <col min="13580" max="13581" width="8.7109375" style="2"/>
    <col min="13582" max="13582" width="11.5703125" style="2" bestFit="1" customWidth="1"/>
    <col min="13583" max="13583" width="19.85546875" style="2" customWidth="1"/>
    <col min="13584" max="13585" width="8.7109375" style="2"/>
    <col min="13586" max="13586" width="12.42578125" style="2" customWidth="1"/>
    <col min="13587" max="13587" width="17.140625" style="2" customWidth="1"/>
    <col min="13588" max="13602" width="8.7109375" style="2"/>
    <col min="13603" max="13603" width="9.140625" style="2" customWidth="1"/>
    <col min="13604" max="13825" width="8.7109375" style="2"/>
    <col min="13826" max="13826" width="22.85546875" style="2" customWidth="1"/>
    <col min="13827" max="13827" width="19.42578125" style="2" customWidth="1"/>
    <col min="13828" max="13829" width="8.7109375" style="2"/>
    <col min="13830" max="13830" width="17.28515625" style="2" customWidth="1"/>
    <col min="13831" max="13834" width="8.7109375" style="2"/>
    <col min="13835" max="13835" width="20.28515625" style="2" customWidth="1"/>
    <col min="13836" max="13837" width="8.7109375" style="2"/>
    <col min="13838" max="13838" width="11.5703125" style="2" bestFit="1" customWidth="1"/>
    <col min="13839" max="13839" width="19.85546875" style="2" customWidth="1"/>
    <col min="13840" max="13841" width="8.7109375" style="2"/>
    <col min="13842" max="13842" width="12.42578125" style="2" customWidth="1"/>
    <col min="13843" max="13843" width="17.140625" style="2" customWidth="1"/>
    <col min="13844" max="13858" width="8.7109375" style="2"/>
    <col min="13859" max="13859" width="9.140625" style="2" customWidth="1"/>
    <col min="13860" max="14081" width="8.7109375" style="2"/>
    <col min="14082" max="14082" width="22.85546875" style="2" customWidth="1"/>
    <col min="14083" max="14083" width="19.42578125" style="2" customWidth="1"/>
    <col min="14084" max="14085" width="8.7109375" style="2"/>
    <col min="14086" max="14086" width="17.28515625" style="2" customWidth="1"/>
    <col min="14087" max="14090" width="8.7109375" style="2"/>
    <col min="14091" max="14091" width="20.28515625" style="2" customWidth="1"/>
    <col min="14092" max="14093" width="8.7109375" style="2"/>
    <col min="14094" max="14094" width="11.5703125" style="2" bestFit="1" customWidth="1"/>
    <col min="14095" max="14095" width="19.85546875" style="2" customWidth="1"/>
    <col min="14096" max="14097" width="8.7109375" style="2"/>
    <col min="14098" max="14098" width="12.42578125" style="2" customWidth="1"/>
    <col min="14099" max="14099" width="17.140625" style="2" customWidth="1"/>
    <col min="14100" max="14114" width="8.7109375" style="2"/>
    <col min="14115" max="14115" width="9.140625" style="2" customWidth="1"/>
    <col min="14116" max="14337" width="8.7109375" style="2"/>
    <col min="14338" max="14338" width="22.85546875" style="2" customWidth="1"/>
    <col min="14339" max="14339" width="19.42578125" style="2" customWidth="1"/>
    <col min="14340" max="14341" width="8.7109375" style="2"/>
    <col min="14342" max="14342" width="17.28515625" style="2" customWidth="1"/>
    <col min="14343" max="14346" width="8.7109375" style="2"/>
    <col min="14347" max="14347" width="20.28515625" style="2" customWidth="1"/>
    <col min="14348" max="14349" width="8.7109375" style="2"/>
    <col min="14350" max="14350" width="11.5703125" style="2" bestFit="1" customWidth="1"/>
    <col min="14351" max="14351" width="19.85546875" style="2" customWidth="1"/>
    <col min="14352" max="14353" width="8.7109375" style="2"/>
    <col min="14354" max="14354" width="12.42578125" style="2" customWidth="1"/>
    <col min="14355" max="14355" width="17.140625" style="2" customWidth="1"/>
    <col min="14356" max="14370" width="8.7109375" style="2"/>
    <col min="14371" max="14371" width="9.140625" style="2" customWidth="1"/>
    <col min="14372" max="14593" width="8.7109375" style="2"/>
    <col min="14594" max="14594" width="22.85546875" style="2" customWidth="1"/>
    <col min="14595" max="14595" width="19.42578125" style="2" customWidth="1"/>
    <col min="14596" max="14597" width="8.7109375" style="2"/>
    <col min="14598" max="14598" width="17.28515625" style="2" customWidth="1"/>
    <col min="14599" max="14602" width="8.7109375" style="2"/>
    <col min="14603" max="14603" width="20.28515625" style="2" customWidth="1"/>
    <col min="14604" max="14605" width="8.7109375" style="2"/>
    <col min="14606" max="14606" width="11.5703125" style="2" bestFit="1" customWidth="1"/>
    <col min="14607" max="14607" width="19.85546875" style="2" customWidth="1"/>
    <col min="14608" max="14609" width="8.7109375" style="2"/>
    <col min="14610" max="14610" width="12.42578125" style="2" customWidth="1"/>
    <col min="14611" max="14611" width="17.140625" style="2" customWidth="1"/>
    <col min="14612" max="14626" width="8.7109375" style="2"/>
    <col min="14627" max="14627" width="9.140625" style="2" customWidth="1"/>
    <col min="14628" max="14849" width="8.7109375" style="2"/>
    <col min="14850" max="14850" width="22.85546875" style="2" customWidth="1"/>
    <col min="14851" max="14851" width="19.42578125" style="2" customWidth="1"/>
    <col min="14852" max="14853" width="8.7109375" style="2"/>
    <col min="14854" max="14854" width="17.28515625" style="2" customWidth="1"/>
    <col min="14855" max="14858" width="8.7109375" style="2"/>
    <col min="14859" max="14859" width="20.28515625" style="2" customWidth="1"/>
    <col min="14860" max="14861" width="8.7109375" style="2"/>
    <col min="14862" max="14862" width="11.5703125" style="2" bestFit="1" customWidth="1"/>
    <col min="14863" max="14863" width="19.85546875" style="2" customWidth="1"/>
    <col min="14864" max="14865" width="8.7109375" style="2"/>
    <col min="14866" max="14866" width="12.42578125" style="2" customWidth="1"/>
    <col min="14867" max="14867" width="17.140625" style="2" customWidth="1"/>
    <col min="14868" max="14882" width="8.7109375" style="2"/>
    <col min="14883" max="14883" width="9.140625" style="2" customWidth="1"/>
    <col min="14884" max="15105" width="8.7109375" style="2"/>
    <col min="15106" max="15106" width="22.85546875" style="2" customWidth="1"/>
    <col min="15107" max="15107" width="19.42578125" style="2" customWidth="1"/>
    <col min="15108" max="15109" width="8.7109375" style="2"/>
    <col min="15110" max="15110" width="17.28515625" style="2" customWidth="1"/>
    <col min="15111" max="15114" width="8.7109375" style="2"/>
    <col min="15115" max="15115" width="20.28515625" style="2" customWidth="1"/>
    <col min="15116" max="15117" width="8.7109375" style="2"/>
    <col min="15118" max="15118" width="11.5703125" style="2" bestFit="1" customWidth="1"/>
    <col min="15119" max="15119" width="19.85546875" style="2" customWidth="1"/>
    <col min="15120" max="15121" width="8.7109375" style="2"/>
    <col min="15122" max="15122" width="12.42578125" style="2" customWidth="1"/>
    <col min="15123" max="15123" width="17.140625" style="2" customWidth="1"/>
    <col min="15124" max="15138" width="8.7109375" style="2"/>
    <col min="15139" max="15139" width="9.140625" style="2" customWidth="1"/>
    <col min="15140" max="15361" width="8.7109375" style="2"/>
    <col min="15362" max="15362" width="22.85546875" style="2" customWidth="1"/>
    <col min="15363" max="15363" width="19.42578125" style="2" customWidth="1"/>
    <col min="15364" max="15365" width="8.7109375" style="2"/>
    <col min="15366" max="15366" width="17.28515625" style="2" customWidth="1"/>
    <col min="15367" max="15370" width="8.7109375" style="2"/>
    <col min="15371" max="15371" width="20.28515625" style="2" customWidth="1"/>
    <col min="15372" max="15373" width="8.7109375" style="2"/>
    <col min="15374" max="15374" width="11.5703125" style="2" bestFit="1" customWidth="1"/>
    <col min="15375" max="15375" width="19.85546875" style="2" customWidth="1"/>
    <col min="15376" max="15377" width="8.7109375" style="2"/>
    <col min="15378" max="15378" width="12.42578125" style="2" customWidth="1"/>
    <col min="15379" max="15379" width="17.140625" style="2" customWidth="1"/>
    <col min="15380" max="15394" width="8.7109375" style="2"/>
    <col min="15395" max="15395" width="9.140625" style="2" customWidth="1"/>
    <col min="15396" max="15617" width="8.7109375" style="2"/>
    <col min="15618" max="15618" width="22.85546875" style="2" customWidth="1"/>
    <col min="15619" max="15619" width="19.42578125" style="2" customWidth="1"/>
    <col min="15620" max="15621" width="8.7109375" style="2"/>
    <col min="15622" max="15622" width="17.28515625" style="2" customWidth="1"/>
    <col min="15623" max="15626" width="8.7109375" style="2"/>
    <col min="15627" max="15627" width="20.28515625" style="2" customWidth="1"/>
    <col min="15628" max="15629" width="8.7109375" style="2"/>
    <col min="15630" max="15630" width="11.5703125" style="2" bestFit="1" customWidth="1"/>
    <col min="15631" max="15631" width="19.85546875" style="2" customWidth="1"/>
    <col min="15632" max="15633" width="8.7109375" style="2"/>
    <col min="15634" max="15634" width="12.42578125" style="2" customWidth="1"/>
    <col min="15635" max="15635" width="17.140625" style="2" customWidth="1"/>
    <col min="15636" max="15650" width="8.7109375" style="2"/>
    <col min="15651" max="15651" width="9.140625" style="2" customWidth="1"/>
    <col min="15652" max="15873" width="8.7109375" style="2"/>
    <col min="15874" max="15874" width="22.85546875" style="2" customWidth="1"/>
    <col min="15875" max="15875" width="19.42578125" style="2" customWidth="1"/>
    <col min="15876" max="15877" width="8.7109375" style="2"/>
    <col min="15878" max="15878" width="17.28515625" style="2" customWidth="1"/>
    <col min="15879" max="15882" width="8.7109375" style="2"/>
    <col min="15883" max="15883" width="20.28515625" style="2" customWidth="1"/>
    <col min="15884" max="15885" width="8.7109375" style="2"/>
    <col min="15886" max="15886" width="11.5703125" style="2" bestFit="1" customWidth="1"/>
    <col min="15887" max="15887" width="19.85546875" style="2" customWidth="1"/>
    <col min="15888" max="15889" width="8.7109375" style="2"/>
    <col min="15890" max="15890" width="12.42578125" style="2" customWidth="1"/>
    <col min="15891" max="15891" width="17.140625" style="2" customWidth="1"/>
    <col min="15892" max="15906" width="8.7109375" style="2"/>
    <col min="15907" max="15907" width="9.140625" style="2" customWidth="1"/>
    <col min="15908" max="16129" width="8.7109375" style="2"/>
    <col min="16130" max="16130" width="22.85546875" style="2" customWidth="1"/>
    <col min="16131" max="16131" width="19.42578125" style="2" customWidth="1"/>
    <col min="16132" max="16133" width="8.7109375" style="2"/>
    <col min="16134" max="16134" width="17.28515625" style="2" customWidth="1"/>
    <col min="16135" max="16138" width="8.7109375" style="2"/>
    <col min="16139" max="16139" width="20.28515625" style="2" customWidth="1"/>
    <col min="16140" max="16141" width="8.7109375" style="2"/>
    <col min="16142" max="16142" width="11.5703125" style="2" bestFit="1" customWidth="1"/>
    <col min="16143" max="16143" width="19.85546875" style="2" customWidth="1"/>
    <col min="16144" max="16145" width="8.7109375" style="2"/>
    <col min="16146" max="16146" width="12.42578125" style="2" customWidth="1"/>
    <col min="16147" max="16147" width="17.140625" style="2" customWidth="1"/>
    <col min="16148" max="16162" width="8.7109375" style="2"/>
    <col min="16163" max="16163" width="9.140625" style="2" customWidth="1"/>
    <col min="16164" max="16384" width="8.7109375" style="2"/>
  </cols>
  <sheetData>
    <row r="1" spans="1:41" ht="57.75" customHeight="1" x14ac:dyDescent="0.25">
      <c r="A1" s="3"/>
      <c r="B1" s="29" t="s">
        <v>51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4"/>
      <c r="S1" s="4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</row>
    <row r="2" spans="1:41" ht="68.25" customHeight="1" x14ac:dyDescent="0.25">
      <c r="A2" s="30" t="s">
        <v>0</v>
      </c>
      <c r="B2" s="31" t="s">
        <v>1</v>
      </c>
      <c r="C2" s="31"/>
      <c r="D2" s="31"/>
      <c r="E2" s="31"/>
      <c r="F2" s="31" t="s">
        <v>2</v>
      </c>
      <c r="G2" s="31"/>
      <c r="H2" s="31"/>
      <c r="I2" s="31"/>
      <c r="J2" s="31" t="s">
        <v>3</v>
      </c>
      <c r="K2" s="31"/>
      <c r="L2" s="31"/>
      <c r="M2" s="31"/>
      <c r="N2" s="31" t="s">
        <v>4</v>
      </c>
      <c r="O2" s="31"/>
      <c r="P2" s="31"/>
      <c r="Q2" s="31"/>
      <c r="R2" s="31" t="s">
        <v>53</v>
      </c>
      <c r="S2" s="31" t="s">
        <v>55</v>
      </c>
      <c r="T2" s="31" t="s">
        <v>5</v>
      </c>
      <c r="U2" s="31"/>
      <c r="V2" s="31"/>
      <c r="W2" s="31"/>
      <c r="X2" s="31"/>
      <c r="Y2" s="31" t="s">
        <v>6</v>
      </c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 t="s">
        <v>7</v>
      </c>
      <c r="AK2" s="31"/>
      <c r="AL2" s="31"/>
      <c r="AM2" s="31"/>
      <c r="AN2" s="31"/>
    </row>
    <row r="3" spans="1:41" ht="129.75" customHeight="1" x14ac:dyDescent="0.25">
      <c r="A3" s="30"/>
      <c r="B3" s="6" t="s">
        <v>8</v>
      </c>
      <c r="C3" s="6" t="s">
        <v>9</v>
      </c>
      <c r="D3" s="6" t="s">
        <v>10</v>
      </c>
      <c r="E3" s="8" t="s">
        <v>11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8</v>
      </c>
      <c r="K3" s="6" t="s">
        <v>9</v>
      </c>
      <c r="L3" s="6" t="s">
        <v>10</v>
      </c>
      <c r="M3" s="6" t="s">
        <v>11</v>
      </c>
      <c r="N3" s="6" t="s">
        <v>8</v>
      </c>
      <c r="O3" s="6" t="s">
        <v>9</v>
      </c>
      <c r="P3" s="6" t="s">
        <v>10</v>
      </c>
      <c r="Q3" s="6" t="s">
        <v>11</v>
      </c>
      <c r="R3" s="31"/>
      <c r="S3" s="31"/>
      <c r="T3" s="6" t="s">
        <v>12</v>
      </c>
      <c r="U3" s="6" t="s">
        <v>11</v>
      </c>
      <c r="V3" s="6" t="s">
        <v>13</v>
      </c>
      <c r="W3" s="6" t="s">
        <v>14</v>
      </c>
      <c r="X3" s="6" t="s">
        <v>15</v>
      </c>
      <c r="Y3" s="6" t="s">
        <v>12</v>
      </c>
      <c r="Z3" s="6" t="s">
        <v>16</v>
      </c>
      <c r="AA3" s="6" t="s">
        <v>17</v>
      </c>
      <c r="AB3" s="6" t="s">
        <v>18</v>
      </c>
      <c r="AC3" s="6" t="s">
        <v>19</v>
      </c>
      <c r="AD3" s="6" t="s">
        <v>20</v>
      </c>
      <c r="AE3" s="6" t="s">
        <v>21</v>
      </c>
      <c r="AF3" s="6" t="s">
        <v>22</v>
      </c>
      <c r="AG3" s="6" t="s">
        <v>23</v>
      </c>
      <c r="AH3" s="6" t="s">
        <v>14</v>
      </c>
      <c r="AI3" s="6" t="s">
        <v>15</v>
      </c>
      <c r="AJ3" s="6" t="s">
        <v>12</v>
      </c>
      <c r="AK3" s="6" t="s">
        <v>11</v>
      </c>
      <c r="AL3" s="6" t="s">
        <v>24</v>
      </c>
      <c r="AM3" s="6" t="s">
        <v>14</v>
      </c>
      <c r="AN3" s="6" t="s">
        <v>25</v>
      </c>
    </row>
    <row r="4" spans="1:41" s="41" customFormat="1" ht="56.25" x14ac:dyDescent="0.25">
      <c r="A4" s="34" t="s">
        <v>28</v>
      </c>
      <c r="B4" s="35" t="s">
        <v>113</v>
      </c>
      <c r="C4" s="35" t="s">
        <v>27</v>
      </c>
      <c r="D4" s="35">
        <v>1</v>
      </c>
      <c r="E4" s="36">
        <v>10</v>
      </c>
      <c r="F4" s="37"/>
      <c r="G4" s="37"/>
      <c r="H4" s="37"/>
      <c r="I4" s="37"/>
      <c r="J4" s="35" t="s">
        <v>113</v>
      </c>
      <c r="K4" s="35" t="s">
        <v>27</v>
      </c>
      <c r="L4" s="35">
        <v>1</v>
      </c>
      <c r="M4" s="36">
        <v>10</v>
      </c>
      <c r="N4" s="35" t="s">
        <v>113</v>
      </c>
      <c r="O4" s="35" t="s">
        <v>27</v>
      </c>
      <c r="P4" s="35">
        <v>1</v>
      </c>
      <c r="Q4" s="36">
        <v>10</v>
      </c>
      <c r="R4" s="38" t="s">
        <v>112</v>
      </c>
      <c r="S4" s="38" t="s">
        <v>56</v>
      </c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9"/>
      <c r="AK4" s="39"/>
      <c r="AL4" s="39"/>
      <c r="AM4" s="39"/>
      <c r="AN4" s="39"/>
      <c r="AO4" s="40"/>
    </row>
    <row r="5" spans="1:41" s="41" customFormat="1" ht="56.25" x14ac:dyDescent="0.25">
      <c r="A5" s="34" t="s">
        <v>29</v>
      </c>
      <c r="B5" s="35" t="s">
        <v>115</v>
      </c>
      <c r="C5" s="35" t="s">
        <v>27</v>
      </c>
      <c r="D5" s="35">
        <v>1</v>
      </c>
      <c r="E5" s="36">
        <v>15</v>
      </c>
      <c r="F5" s="37"/>
      <c r="G5" s="37"/>
      <c r="H5" s="37"/>
      <c r="I5" s="37"/>
      <c r="J5" s="35" t="s">
        <v>115</v>
      </c>
      <c r="K5" s="35" t="s">
        <v>27</v>
      </c>
      <c r="L5" s="35">
        <v>1</v>
      </c>
      <c r="M5" s="36">
        <v>15</v>
      </c>
      <c r="N5" s="35" t="s">
        <v>115</v>
      </c>
      <c r="O5" s="35" t="s">
        <v>27</v>
      </c>
      <c r="P5" s="35">
        <v>1</v>
      </c>
      <c r="Q5" s="36">
        <v>15</v>
      </c>
      <c r="R5" s="38" t="s">
        <v>114</v>
      </c>
      <c r="S5" s="38" t="s">
        <v>56</v>
      </c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9"/>
      <c r="AK5" s="39"/>
      <c r="AL5" s="39"/>
      <c r="AM5" s="39"/>
      <c r="AN5" s="39"/>
      <c r="AO5" s="40"/>
    </row>
    <row r="6" spans="1:41" s="41" customFormat="1" ht="56.25" x14ac:dyDescent="0.25">
      <c r="A6" s="42" t="s">
        <v>30</v>
      </c>
      <c r="B6" s="35" t="s">
        <v>118</v>
      </c>
      <c r="C6" s="35" t="s">
        <v>27</v>
      </c>
      <c r="D6" s="35">
        <v>1</v>
      </c>
      <c r="E6" s="36">
        <v>10.9</v>
      </c>
      <c r="F6" s="37"/>
      <c r="G6" s="37"/>
      <c r="H6" s="37"/>
      <c r="I6" s="37"/>
      <c r="J6" s="35" t="s">
        <v>116</v>
      </c>
      <c r="K6" s="35" t="s">
        <v>27</v>
      </c>
      <c r="L6" s="35">
        <v>1</v>
      </c>
      <c r="M6" s="36">
        <v>10.9</v>
      </c>
      <c r="N6" s="35" t="s">
        <v>116</v>
      </c>
      <c r="O6" s="35" t="s">
        <v>27</v>
      </c>
      <c r="P6" s="35">
        <v>1</v>
      </c>
      <c r="Q6" s="36">
        <v>10.9</v>
      </c>
      <c r="R6" s="38" t="s">
        <v>117</v>
      </c>
      <c r="S6" s="38" t="s">
        <v>56</v>
      </c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9"/>
      <c r="AK6" s="39"/>
      <c r="AL6" s="39"/>
      <c r="AM6" s="39"/>
      <c r="AN6" s="39"/>
      <c r="AO6" s="40"/>
    </row>
    <row r="7" spans="1:41" s="41" customFormat="1" ht="63.75" customHeight="1" x14ac:dyDescent="0.25">
      <c r="A7" s="43"/>
      <c r="B7" s="35" t="s">
        <v>119</v>
      </c>
      <c r="C7" s="35" t="s">
        <v>27</v>
      </c>
      <c r="D7" s="35">
        <v>1</v>
      </c>
      <c r="E7" s="36">
        <v>17.8</v>
      </c>
      <c r="F7" s="37"/>
      <c r="G7" s="37"/>
      <c r="H7" s="37"/>
      <c r="I7" s="37"/>
      <c r="J7" s="35" t="s">
        <v>119</v>
      </c>
      <c r="K7" s="35" t="s">
        <v>27</v>
      </c>
      <c r="L7" s="35">
        <v>1</v>
      </c>
      <c r="M7" s="36">
        <v>17.8</v>
      </c>
      <c r="N7" s="35" t="s">
        <v>119</v>
      </c>
      <c r="O7" s="35" t="s">
        <v>27</v>
      </c>
      <c r="P7" s="35">
        <v>1</v>
      </c>
      <c r="Q7" s="36">
        <v>17.8</v>
      </c>
      <c r="R7" s="38" t="s">
        <v>117</v>
      </c>
      <c r="S7" s="38" t="s">
        <v>56</v>
      </c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9"/>
      <c r="AK7" s="39"/>
      <c r="AL7" s="39"/>
      <c r="AM7" s="39"/>
      <c r="AN7" s="39"/>
      <c r="AO7" s="40"/>
    </row>
    <row r="8" spans="1:41" s="41" customFormat="1" ht="56.25" x14ac:dyDescent="0.25">
      <c r="A8" s="44"/>
      <c r="B8" s="35" t="s">
        <v>120</v>
      </c>
      <c r="C8" s="35" t="s">
        <v>27</v>
      </c>
      <c r="D8" s="35">
        <v>1</v>
      </c>
      <c r="E8" s="36">
        <v>21.3</v>
      </c>
      <c r="F8" s="37"/>
      <c r="G8" s="37"/>
      <c r="H8" s="37"/>
      <c r="I8" s="37"/>
      <c r="J8" s="35" t="s">
        <v>120</v>
      </c>
      <c r="K8" s="35" t="s">
        <v>27</v>
      </c>
      <c r="L8" s="35">
        <v>1</v>
      </c>
      <c r="M8" s="36">
        <v>21.3</v>
      </c>
      <c r="N8" s="35" t="s">
        <v>120</v>
      </c>
      <c r="O8" s="35" t="s">
        <v>27</v>
      </c>
      <c r="P8" s="35">
        <v>1</v>
      </c>
      <c r="Q8" s="36">
        <v>21.3</v>
      </c>
      <c r="R8" s="38" t="s">
        <v>117</v>
      </c>
      <c r="S8" s="38" t="s">
        <v>56</v>
      </c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9"/>
      <c r="AK8" s="39"/>
      <c r="AL8" s="39"/>
      <c r="AM8" s="39"/>
      <c r="AN8" s="39"/>
      <c r="AO8" s="40"/>
    </row>
    <row r="9" spans="1:41" s="41" customFormat="1" ht="66" customHeight="1" x14ac:dyDescent="0.25">
      <c r="A9" s="42" t="s">
        <v>105</v>
      </c>
      <c r="B9" s="35" t="s">
        <v>107</v>
      </c>
      <c r="C9" s="45" t="s">
        <v>26</v>
      </c>
      <c r="D9" s="45">
        <v>1</v>
      </c>
      <c r="E9" s="46">
        <v>7.2</v>
      </c>
      <c r="F9" s="47"/>
      <c r="G9" s="47"/>
      <c r="H9" s="47"/>
      <c r="I9" s="47"/>
      <c r="J9" s="35" t="s">
        <v>107</v>
      </c>
      <c r="K9" s="45" t="s">
        <v>26</v>
      </c>
      <c r="L9" s="45">
        <v>1</v>
      </c>
      <c r="M9" s="46">
        <v>7.2</v>
      </c>
      <c r="N9" s="35" t="s">
        <v>107</v>
      </c>
      <c r="O9" s="45" t="s">
        <v>26</v>
      </c>
      <c r="P9" s="45">
        <v>1</v>
      </c>
      <c r="Q9" s="46">
        <v>7.2</v>
      </c>
      <c r="R9" s="48" t="s">
        <v>106</v>
      </c>
      <c r="S9" s="38" t="s">
        <v>56</v>
      </c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9"/>
      <c r="AK9" s="39"/>
      <c r="AL9" s="39"/>
      <c r="AM9" s="39"/>
      <c r="AN9" s="39"/>
      <c r="AO9" s="40"/>
    </row>
    <row r="10" spans="1:41" s="41" customFormat="1" ht="66" customHeight="1" x14ac:dyDescent="0.25">
      <c r="A10" s="44"/>
      <c r="B10" s="35" t="s">
        <v>108</v>
      </c>
      <c r="C10" s="45" t="s">
        <v>26</v>
      </c>
      <c r="D10" s="45">
        <v>1</v>
      </c>
      <c r="E10" s="46">
        <v>12.5</v>
      </c>
      <c r="F10" s="47"/>
      <c r="G10" s="47"/>
      <c r="H10" s="47"/>
      <c r="I10" s="47"/>
      <c r="J10" s="35" t="s">
        <v>108</v>
      </c>
      <c r="K10" s="45" t="s">
        <v>26</v>
      </c>
      <c r="L10" s="45">
        <v>1</v>
      </c>
      <c r="M10" s="46">
        <v>12.5</v>
      </c>
      <c r="N10" s="35" t="s">
        <v>108</v>
      </c>
      <c r="O10" s="45" t="s">
        <v>26</v>
      </c>
      <c r="P10" s="45">
        <v>1</v>
      </c>
      <c r="Q10" s="46">
        <v>12.5</v>
      </c>
      <c r="R10" s="48" t="s">
        <v>106</v>
      </c>
      <c r="S10" s="38" t="s">
        <v>56</v>
      </c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9"/>
      <c r="AK10" s="39"/>
      <c r="AL10" s="39"/>
      <c r="AM10" s="39"/>
      <c r="AN10" s="39"/>
      <c r="AO10" s="40"/>
    </row>
    <row r="11" spans="1:41" s="41" customFormat="1" ht="58.5" customHeight="1" x14ac:dyDescent="0.25">
      <c r="A11" s="42" t="s">
        <v>48</v>
      </c>
      <c r="B11" s="35" t="s">
        <v>111</v>
      </c>
      <c r="C11" s="45" t="s">
        <v>26</v>
      </c>
      <c r="D11" s="45">
        <v>1</v>
      </c>
      <c r="E11" s="46">
        <v>12.5</v>
      </c>
      <c r="F11" s="47"/>
      <c r="G11" s="47"/>
      <c r="H11" s="47"/>
      <c r="I11" s="47"/>
      <c r="J11" s="35" t="s">
        <v>111</v>
      </c>
      <c r="K11" s="45" t="s">
        <v>26</v>
      </c>
      <c r="L11" s="45">
        <v>1</v>
      </c>
      <c r="M11" s="46">
        <v>12.5</v>
      </c>
      <c r="N11" s="35" t="s">
        <v>111</v>
      </c>
      <c r="O11" s="45" t="s">
        <v>26</v>
      </c>
      <c r="P11" s="45">
        <v>1</v>
      </c>
      <c r="Q11" s="46">
        <v>12.5</v>
      </c>
      <c r="R11" s="48" t="s">
        <v>109</v>
      </c>
      <c r="S11" s="38" t="s">
        <v>56</v>
      </c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9"/>
      <c r="AK11" s="39"/>
      <c r="AL11" s="39"/>
      <c r="AM11" s="39"/>
      <c r="AN11" s="39"/>
      <c r="AO11" s="40"/>
    </row>
    <row r="12" spans="1:41" s="41" customFormat="1" ht="60" customHeight="1" x14ac:dyDescent="0.25">
      <c r="A12" s="44"/>
      <c r="B12" s="35" t="s">
        <v>110</v>
      </c>
      <c r="C12" s="35" t="s">
        <v>27</v>
      </c>
      <c r="D12" s="35">
        <v>1</v>
      </c>
      <c r="E12" s="36">
        <v>7</v>
      </c>
      <c r="F12" s="37"/>
      <c r="G12" s="37"/>
      <c r="H12" s="37"/>
      <c r="I12" s="37"/>
      <c r="J12" s="35" t="s">
        <v>110</v>
      </c>
      <c r="K12" s="35" t="s">
        <v>27</v>
      </c>
      <c r="L12" s="35">
        <v>1</v>
      </c>
      <c r="M12" s="36">
        <v>7</v>
      </c>
      <c r="N12" s="35" t="s">
        <v>110</v>
      </c>
      <c r="O12" s="35" t="s">
        <v>27</v>
      </c>
      <c r="P12" s="35">
        <v>1</v>
      </c>
      <c r="Q12" s="36">
        <v>7</v>
      </c>
      <c r="R12" s="48" t="s">
        <v>109</v>
      </c>
      <c r="S12" s="38" t="s">
        <v>56</v>
      </c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9"/>
      <c r="AK12" s="39"/>
      <c r="AL12" s="39"/>
      <c r="AM12" s="39"/>
      <c r="AN12" s="39"/>
      <c r="AO12" s="40"/>
    </row>
    <row r="13" spans="1:41" s="41" customFormat="1" ht="38.25" customHeight="1" x14ac:dyDescent="0.25">
      <c r="A13" s="34" t="s">
        <v>31</v>
      </c>
      <c r="B13" s="35" t="s">
        <v>121</v>
      </c>
      <c r="C13" s="35" t="s">
        <v>27</v>
      </c>
      <c r="D13" s="35">
        <v>1</v>
      </c>
      <c r="E13" s="36">
        <v>7.5</v>
      </c>
      <c r="F13" s="37"/>
      <c r="G13" s="37"/>
      <c r="H13" s="37"/>
      <c r="I13" s="37"/>
      <c r="J13" s="35" t="s">
        <v>121</v>
      </c>
      <c r="K13" s="35" t="s">
        <v>27</v>
      </c>
      <c r="L13" s="35">
        <v>1</v>
      </c>
      <c r="M13" s="36">
        <v>7.5</v>
      </c>
      <c r="N13" s="35" t="s">
        <v>121</v>
      </c>
      <c r="O13" s="35" t="s">
        <v>27</v>
      </c>
      <c r="P13" s="35">
        <v>1</v>
      </c>
      <c r="Q13" s="36">
        <v>7.5</v>
      </c>
      <c r="R13" s="38" t="s">
        <v>122</v>
      </c>
      <c r="S13" s="38" t="s">
        <v>56</v>
      </c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9"/>
      <c r="AK13" s="39"/>
      <c r="AL13" s="39"/>
      <c r="AM13" s="39"/>
      <c r="AN13" s="39"/>
      <c r="AO13" s="40"/>
    </row>
    <row r="14" spans="1:41" s="16" customFormat="1" ht="19.5" x14ac:dyDescent="0.25">
      <c r="A14" s="32" t="s">
        <v>32</v>
      </c>
      <c r="B14" s="32"/>
      <c r="C14" s="32"/>
      <c r="D14" s="32"/>
      <c r="E14" s="10">
        <f>SUM(E4:E13)</f>
        <v>121.7</v>
      </c>
      <c r="F14" s="11"/>
      <c r="G14" s="11"/>
      <c r="H14" s="11"/>
      <c r="I14" s="11"/>
      <c r="J14" s="33"/>
      <c r="K14" s="33"/>
      <c r="L14" s="33"/>
      <c r="M14" s="10">
        <f>SUM(M4:M13)</f>
        <v>121.7</v>
      </c>
      <c r="N14" s="12"/>
      <c r="O14" s="12"/>
      <c r="P14" s="12"/>
      <c r="Q14" s="10">
        <f>SUM(Q4:Q13)</f>
        <v>121.7</v>
      </c>
      <c r="R14" s="13"/>
      <c r="S14" s="13"/>
      <c r="T14" s="11"/>
      <c r="U14" s="11"/>
      <c r="V14" s="11"/>
      <c r="W14" s="11"/>
      <c r="X14" s="11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5"/>
    </row>
    <row r="15" spans="1:41" s="41" customFormat="1" ht="83.25" customHeight="1" x14ac:dyDescent="0.25">
      <c r="A15" s="49" t="s">
        <v>45</v>
      </c>
      <c r="B15" s="35" t="s">
        <v>52</v>
      </c>
      <c r="C15" s="35" t="s">
        <v>27</v>
      </c>
      <c r="D15" s="35">
        <v>3</v>
      </c>
      <c r="E15" s="36">
        <v>24</v>
      </c>
      <c r="F15" s="35"/>
      <c r="G15" s="35"/>
      <c r="H15" s="35"/>
      <c r="I15" s="35"/>
      <c r="J15" s="35" t="s">
        <v>52</v>
      </c>
      <c r="K15" s="35" t="s">
        <v>27</v>
      </c>
      <c r="L15" s="35">
        <v>3</v>
      </c>
      <c r="M15" s="36">
        <v>24</v>
      </c>
      <c r="N15" s="35" t="s">
        <v>52</v>
      </c>
      <c r="O15" s="35" t="s">
        <v>27</v>
      </c>
      <c r="P15" s="35">
        <v>3</v>
      </c>
      <c r="Q15" s="36">
        <v>24</v>
      </c>
      <c r="R15" s="38" t="s">
        <v>54</v>
      </c>
      <c r="S15" s="38" t="s">
        <v>56</v>
      </c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35"/>
      <c r="AK15" s="35"/>
      <c r="AL15" s="35"/>
      <c r="AM15" s="35"/>
      <c r="AN15" s="35"/>
      <c r="AO15" s="40"/>
    </row>
    <row r="16" spans="1:41" s="41" customFormat="1" ht="56.25" x14ac:dyDescent="0.25">
      <c r="A16" s="51" t="s">
        <v>33</v>
      </c>
      <c r="B16" s="35" t="s">
        <v>59</v>
      </c>
      <c r="C16" s="35" t="s">
        <v>27</v>
      </c>
      <c r="D16" s="35">
        <v>1</v>
      </c>
      <c r="E16" s="36">
        <v>11.2</v>
      </c>
      <c r="F16" s="35"/>
      <c r="G16" s="35"/>
      <c r="H16" s="35"/>
      <c r="I16" s="35"/>
      <c r="J16" s="35" t="s">
        <v>59</v>
      </c>
      <c r="K16" s="35" t="s">
        <v>27</v>
      </c>
      <c r="L16" s="35">
        <v>1</v>
      </c>
      <c r="M16" s="36">
        <v>11.2</v>
      </c>
      <c r="N16" s="35" t="s">
        <v>59</v>
      </c>
      <c r="O16" s="35" t="s">
        <v>27</v>
      </c>
      <c r="P16" s="35">
        <v>1</v>
      </c>
      <c r="Q16" s="36">
        <v>11.2</v>
      </c>
      <c r="R16" s="38" t="s">
        <v>62</v>
      </c>
      <c r="S16" s="38" t="s">
        <v>63</v>
      </c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52"/>
      <c r="AJ16" s="35"/>
      <c r="AK16" s="35"/>
      <c r="AL16" s="35"/>
      <c r="AM16" s="35"/>
      <c r="AN16" s="35"/>
      <c r="AO16" s="40"/>
    </row>
    <row r="17" spans="1:41" s="41" customFormat="1" ht="57.75" customHeight="1" x14ac:dyDescent="0.25">
      <c r="A17" s="51"/>
      <c r="B17" s="35" t="s">
        <v>60</v>
      </c>
      <c r="C17" s="35" t="s">
        <v>27</v>
      </c>
      <c r="D17" s="35">
        <v>1</v>
      </c>
      <c r="E17" s="36">
        <v>12.8</v>
      </c>
      <c r="F17" s="35"/>
      <c r="G17" s="35"/>
      <c r="H17" s="35"/>
      <c r="I17" s="35"/>
      <c r="J17" s="35" t="s">
        <v>60</v>
      </c>
      <c r="K17" s="35" t="s">
        <v>27</v>
      </c>
      <c r="L17" s="35">
        <v>1</v>
      </c>
      <c r="M17" s="36">
        <v>12.8</v>
      </c>
      <c r="N17" s="35" t="s">
        <v>60</v>
      </c>
      <c r="O17" s="35" t="s">
        <v>27</v>
      </c>
      <c r="P17" s="35">
        <v>1</v>
      </c>
      <c r="Q17" s="36">
        <v>12.8</v>
      </c>
      <c r="R17" s="38" t="s">
        <v>62</v>
      </c>
      <c r="S17" s="38" t="s">
        <v>63</v>
      </c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53"/>
      <c r="AJ17" s="35"/>
      <c r="AK17" s="35"/>
      <c r="AL17" s="35"/>
      <c r="AM17" s="35"/>
      <c r="AN17" s="35"/>
      <c r="AO17" s="40"/>
    </row>
    <row r="18" spans="1:41" s="41" customFormat="1" ht="67.5" customHeight="1" x14ac:dyDescent="0.25">
      <c r="A18" s="34" t="s">
        <v>61</v>
      </c>
      <c r="B18" s="45" t="s">
        <v>65</v>
      </c>
      <c r="C18" s="45" t="s">
        <v>26</v>
      </c>
      <c r="D18" s="45">
        <v>1</v>
      </c>
      <c r="E18" s="46">
        <v>12</v>
      </c>
      <c r="F18" s="35"/>
      <c r="G18" s="35"/>
      <c r="H18" s="35"/>
      <c r="I18" s="35"/>
      <c r="J18" s="45" t="s">
        <v>65</v>
      </c>
      <c r="K18" s="45" t="s">
        <v>26</v>
      </c>
      <c r="L18" s="45">
        <v>1</v>
      </c>
      <c r="M18" s="46">
        <v>12</v>
      </c>
      <c r="N18" s="45" t="s">
        <v>65</v>
      </c>
      <c r="O18" s="45" t="s">
        <v>26</v>
      </c>
      <c r="P18" s="45">
        <v>1</v>
      </c>
      <c r="Q18" s="46">
        <v>12</v>
      </c>
      <c r="R18" s="48" t="s">
        <v>91</v>
      </c>
      <c r="S18" s="38" t="s">
        <v>63</v>
      </c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53"/>
      <c r="AJ18" s="35"/>
      <c r="AK18" s="35"/>
      <c r="AL18" s="35"/>
      <c r="AM18" s="35"/>
      <c r="AN18" s="35"/>
      <c r="AO18" s="40"/>
    </row>
    <row r="19" spans="1:41" s="41" customFormat="1" ht="67.5" customHeight="1" x14ac:dyDescent="0.25">
      <c r="A19" s="34" t="s">
        <v>123</v>
      </c>
      <c r="B19" s="45" t="s">
        <v>124</v>
      </c>
      <c r="C19" s="45" t="s">
        <v>26</v>
      </c>
      <c r="D19" s="45">
        <v>1</v>
      </c>
      <c r="E19" s="46">
        <v>24</v>
      </c>
      <c r="F19" s="35"/>
      <c r="G19" s="35"/>
      <c r="H19" s="35"/>
      <c r="I19" s="35"/>
      <c r="J19" s="45" t="s">
        <v>124</v>
      </c>
      <c r="K19" s="45" t="s">
        <v>26</v>
      </c>
      <c r="L19" s="45">
        <v>1</v>
      </c>
      <c r="M19" s="46">
        <v>24</v>
      </c>
      <c r="N19" s="45" t="s">
        <v>124</v>
      </c>
      <c r="O19" s="45" t="s">
        <v>26</v>
      </c>
      <c r="P19" s="45">
        <v>1</v>
      </c>
      <c r="Q19" s="46">
        <v>24</v>
      </c>
      <c r="R19" s="48" t="s">
        <v>125</v>
      </c>
      <c r="S19" s="38" t="s">
        <v>63</v>
      </c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53"/>
      <c r="AJ19" s="35"/>
      <c r="AK19" s="35"/>
      <c r="AL19" s="35"/>
      <c r="AM19" s="35"/>
      <c r="AN19" s="35"/>
      <c r="AO19" s="40"/>
    </row>
    <row r="20" spans="1:41" s="41" customFormat="1" ht="67.5" customHeight="1" x14ac:dyDescent="0.25">
      <c r="A20" s="34" t="s">
        <v>157</v>
      </c>
      <c r="B20" s="45" t="s">
        <v>158</v>
      </c>
      <c r="C20" s="45" t="s">
        <v>26</v>
      </c>
      <c r="D20" s="45">
        <v>1</v>
      </c>
      <c r="E20" s="46">
        <v>10</v>
      </c>
      <c r="F20" s="35"/>
      <c r="G20" s="35"/>
      <c r="H20" s="35"/>
      <c r="I20" s="35"/>
      <c r="J20" s="45" t="s">
        <v>158</v>
      </c>
      <c r="K20" s="45" t="s">
        <v>26</v>
      </c>
      <c r="L20" s="45">
        <v>1</v>
      </c>
      <c r="M20" s="46">
        <v>10</v>
      </c>
      <c r="N20" s="45" t="s">
        <v>158</v>
      </c>
      <c r="O20" s="45" t="s">
        <v>26</v>
      </c>
      <c r="P20" s="45">
        <v>1</v>
      </c>
      <c r="Q20" s="46">
        <v>10</v>
      </c>
      <c r="R20" s="48" t="s">
        <v>156</v>
      </c>
      <c r="S20" s="38" t="s">
        <v>63</v>
      </c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53"/>
      <c r="AJ20" s="35"/>
      <c r="AK20" s="35"/>
      <c r="AL20" s="35"/>
      <c r="AM20" s="35"/>
      <c r="AN20" s="35"/>
      <c r="AO20" s="40"/>
    </row>
    <row r="21" spans="1:41" s="41" customFormat="1" ht="60.75" customHeight="1" x14ac:dyDescent="0.25">
      <c r="A21" s="42" t="s">
        <v>34</v>
      </c>
      <c r="B21" s="35" t="s">
        <v>149</v>
      </c>
      <c r="C21" s="35" t="s">
        <v>26</v>
      </c>
      <c r="D21" s="35">
        <v>2</v>
      </c>
      <c r="E21" s="36">
        <v>13.1</v>
      </c>
      <c r="F21" s="37"/>
      <c r="G21" s="37"/>
      <c r="H21" s="37"/>
      <c r="I21" s="37"/>
      <c r="J21" s="35" t="s">
        <v>149</v>
      </c>
      <c r="K21" s="35" t="s">
        <v>26</v>
      </c>
      <c r="L21" s="35">
        <v>2</v>
      </c>
      <c r="M21" s="36">
        <v>13.1</v>
      </c>
      <c r="N21" s="35" t="s">
        <v>149</v>
      </c>
      <c r="O21" s="35" t="s">
        <v>26</v>
      </c>
      <c r="P21" s="35">
        <v>2</v>
      </c>
      <c r="Q21" s="36">
        <v>13.1</v>
      </c>
      <c r="R21" s="48" t="s">
        <v>148</v>
      </c>
      <c r="S21" s="38" t="s">
        <v>63</v>
      </c>
      <c r="T21" s="37"/>
      <c r="U21" s="37"/>
      <c r="V21" s="37"/>
      <c r="W21" s="37"/>
      <c r="X21" s="37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40"/>
    </row>
    <row r="22" spans="1:41" s="41" customFormat="1" ht="52.5" customHeight="1" x14ac:dyDescent="0.25">
      <c r="A22" s="43"/>
      <c r="B22" s="35" t="s">
        <v>150</v>
      </c>
      <c r="C22" s="35" t="s">
        <v>26</v>
      </c>
      <c r="D22" s="35">
        <v>1</v>
      </c>
      <c r="E22" s="36">
        <v>7.4</v>
      </c>
      <c r="F22" s="37"/>
      <c r="G22" s="37"/>
      <c r="H22" s="37"/>
      <c r="I22" s="37"/>
      <c r="J22" s="35" t="s">
        <v>150</v>
      </c>
      <c r="K22" s="35" t="s">
        <v>26</v>
      </c>
      <c r="L22" s="35">
        <v>1</v>
      </c>
      <c r="M22" s="36">
        <v>7.4</v>
      </c>
      <c r="N22" s="35" t="s">
        <v>150</v>
      </c>
      <c r="O22" s="35" t="s">
        <v>26</v>
      </c>
      <c r="P22" s="35">
        <v>1</v>
      </c>
      <c r="Q22" s="36">
        <v>7.4</v>
      </c>
      <c r="R22" s="48" t="s">
        <v>148</v>
      </c>
      <c r="S22" s="38" t="s">
        <v>63</v>
      </c>
      <c r="T22" s="37"/>
      <c r="U22" s="37"/>
      <c r="V22" s="37"/>
      <c r="W22" s="37"/>
      <c r="X22" s="37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40"/>
    </row>
    <row r="23" spans="1:41" s="41" customFormat="1" ht="59.25" customHeight="1" x14ac:dyDescent="0.25">
      <c r="A23" s="43"/>
      <c r="B23" s="35" t="s">
        <v>151</v>
      </c>
      <c r="C23" s="35" t="s">
        <v>26</v>
      </c>
      <c r="D23" s="35">
        <v>1</v>
      </c>
      <c r="E23" s="36">
        <v>6.8</v>
      </c>
      <c r="F23" s="37"/>
      <c r="G23" s="37"/>
      <c r="H23" s="37"/>
      <c r="I23" s="37"/>
      <c r="J23" s="35" t="s">
        <v>151</v>
      </c>
      <c r="K23" s="35" t="s">
        <v>26</v>
      </c>
      <c r="L23" s="35">
        <v>1</v>
      </c>
      <c r="M23" s="36">
        <v>6.8</v>
      </c>
      <c r="N23" s="35" t="s">
        <v>151</v>
      </c>
      <c r="O23" s="35" t="s">
        <v>26</v>
      </c>
      <c r="P23" s="35">
        <v>1</v>
      </c>
      <c r="Q23" s="36">
        <v>6.8</v>
      </c>
      <c r="R23" s="48" t="s">
        <v>148</v>
      </c>
      <c r="S23" s="38" t="s">
        <v>63</v>
      </c>
      <c r="T23" s="37"/>
      <c r="U23" s="37"/>
      <c r="V23" s="37"/>
      <c r="W23" s="37"/>
      <c r="X23" s="37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40"/>
    </row>
    <row r="24" spans="1:41" s="41" customFormat="1" ht="42" customHeight="1" x14ac:dyDescent="0.25">
      <c r="A24" s="43"/>
      <c r="B24" s="35" t="s">
        <v>152</v>
      </c>
      <c r="C24" s="35" t="s">
        <v>26</v>
      </c>
      <c r="D24" s="35">
        <v>1</v>
      </c>
      <c r="E24" s="36">
        <v>15</v>
      </c>
      <c r="F24" s="37"/>
      <c r="G24" s="37"/>
      <c r="H24" s="37"/>
      <c r="I24" s="37"/>
      <c r="J24" s="35" t="s">
        <v>152</v>
      </c>
      <c r="K24" s="35" t="s">
        <v>26</v>
      </c>
      <c r="L24" s="35">
        <v>1</v>
      </c>
      <c r="M24" s="36">
        <v>15</v>
      </c>
      <c r="N24" s="35" t="s">
        <v>152</v>
      </c>
      <c r="O24" s="35" t="s">
        <v>26</v>
      </c>
      <c r="P24" s="35">
        <v>1</v>
      </c>
      <c r="Q24" s="36">
        <v>15</v>
      </c>
      <c r="R24" s="48" t="s">
        <v>148</v>
      </c>
      <c r="S24" s="38" t="s">
        <v>63</v>
      </c>
      <c r="T24" s="37"/>
      <c r="U24" s="37"/>
      <c r="V24" s="37"/>
      <c r="W24" s="37"/>
      <c r="X24" s="37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40"/>
    </row>
    <row r="25" spans="1:41" s="41" customFormat="1" ht="56.25" x14ac:dyDescent="0.25">
      <c r="A25" s="43"/>
      <c r="B25" s="35" t="s">
        <v>153</v>
      </c>
      <c r="C25" s="35" t="s">
        <v>26</v>
      </c>
      <c r="D25" s="35">
        <v>1</v>
      </c>
      <c r="E25" s="36">
        <v>22.5</v>
      </c>
      <c r="F25" s="37"/>
      <c r="G25" s="37"/>
      <c r="H25" s="37"/>
      <c r="I25" s="37"/>
      <c r="J25" s="35" t="s">
        <v>153</v>
      </c>
      <c r="K25" s="35" t="s">
        <v>26</v>
      </c>
      <c r="L25" s="35">
        <v>1</v>
      </c>
      <c r="M25" s="36">
        <v>22.5</v>
      </c>
      <c r="N25" s="35" t="s">
        <v>153</v>
      </c>
      <c r="O25" s="35" t="s">
        <v>26</v>
      </c>
      <c r="P25" s="35">
        <v>1</v>
      </c>
      <c r="Q25" s="36">
        <v>22.5</v>
      </c>
      <c r="R25" s="48" t="s">
        <v>148</v>
      </c>
      <c r="S25" s="38" t="s">
        <v>63</v>
      </c>
      <c r="T25" s="37"/>
      <c r="U25" s="37"/>
      <c r="V25" s="37"/>
      <c r="W25" s="37"/>
      <c r="X25" s="37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40"/>
    </row>
    <row r="26" spans="1:41" s="41" customFormat="1" ht="40.5" customHeight="1" x14ac:dyDescent="0.25">
      <c r="A26" s="43"/>
      <c r="B26" s="35" t="s">
        <v>154</v>
      </c>
      <c r="C26" s="35" t="s">
        <v>26</v>
      </c>
      <c r="D26" s="35">
        <v>1</v>
      </c>
      <c r="E26" s="36">
        <v>15.9</v>
      </c>
      <c r="F26" s="37"/>
      <c r="G26" s="37"/>
      <c r="H26" s="37"/>
      <c r="I26" s="37"/>
      <c r="J26" s="35" t="s">
        <v>154</v>
      </c>
      <c r="K26" s="35" t="s">
        <v>26</v>
      </c>
      <c r="L26" s="35">
        <v>1</v>
      </c>
      <c r="M26" s="36">
        <v>15.9</v>
      </c>
      <c r="N26" s="35" t="s">
        <v>154</v>
      </c>
      <c r="O26" s="35" t="s">
        <v>26</v>
      </c>
      <c r="P26" s="35">
        <v>1</v>
      </c>
      <c r="Q26" s="36">
        <v>15.9</v>
      </c>
      <c r="R26" s="48" t="s">
        <v>148</v>
      </c>
      <c r="S26" s="38" t="s">
        <v>63</v>
      </c>
      <c r="T26" s="37"/>
      <c r="U26" s="37"/>
      <c r="V26" s="37"/>
      <c r="W26" s="37"/>
      <c r="X26" s="37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40"/>
    </row>
    <row r="27" spans="1:41" s="41" customFormat="1" ht="59.25" customHeight="1" x14ac:dyDescent="0.25">
      <c r="A27" s="44"/>
      <c r="B27" s="35" t="s">
        <v>155</v>
      </c>
      <c r="C27" s="35" t="s">
        <v>26</v>
      </c>
      <c r="D27" s="35">
        <v>1</v>
      </c>
      <c r="E27" s="36">
        <v>19.2</v>
      </c>
      <c r="F27" s="37"/>
      <c r="G27" s="37"/>
      <c r="H27" s="37"/>
      <c r="I27" s="37"/>
      <c r="J27" s="35" t="s">
        <v>155</v>
      </c>
      <c r="K27" s="35" t="s">
        <v>26</v>
      </c>
      <c r="L27" s="35">
        <v>1</v>
      </c>
      <c r="M27" s="36">
        <v>19.2</v>
      </c>
      <c r="N27" s="35" t="s">
        <v>155</v>
      </c>
      <c r="O27" s="35" t="s">
        <v>26</v>
      </c>
      <c r="P27" s="35">
        <v>1</v>
      </c>
      <c r="Q27" s="36">
        <v>19.2</v>
      </c>
      <c r="R27" s="48" t="s">
        <v>148</v>
      </c>
      <c r="S27" s="38" t="s">
        <v>63</v>
      </c>
      <c r="T27" s="37"/>
      <c r="U27" s="37"/>
      <c r="V27" s="37"/>
      <c r="W27" s="37"/>
      <c r="X27" s="37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40"/>
    </row>
    <row r="28" spans="1:41" s="41" customFormat="1" ht="67.5" customHeight="1" x14ac:dyDescent="0.25">
      <c r="A28" s="42" t="s">
        <v>88</v>
      </c>
      <c r="B28" s="45" t="s">
        <v>89</v>
      </c>
      <c r="C28" s="45" t="s">
        <v>26</v>
      </c>
      <c r="D28" s="45">
        <v>8</v>
      </c>
      <c r="E28" s="46">
        <v>174</v>
      </c>
      <c r="F28" s="35"/>
      <c r="G28" s="35"/>
      <c r="H28" s="35"/>
      <c r="I28" s="35"/>
      <c r="J28" s="45" t="s">
        <v>89</v>
      </c>
      <c r="K28" s="45" t="s">
        <v>26</v>
      </c>
      <c r="L28" s="45">
        <v>8</v>
      </c>
      <c r="M28" s="46">
        <v>174</v>
      </c>
      <c r="N28" s="45" t="s">
        <v>89</v>
      </c>
      <c r="O28" s="45" t="s">
        <v>26</v>
      </c>
      <c r="P28" s="45">
        <v>8</v>
      </c>
      <c r="Q28" s="46">
        <v>174</v>
      </c>
      <c r="R28" s="48" t="s">
        <v>90</v>
      </c>
      <c r="S28" s="38" t="s">
        <v>63</v>
      </c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53"/>
      <c r="AJ28" s="35"/>
      <c r="AK28" s="35"/>
      <c r="AL28" s="35"/>
      <c r="AM28" s="35"/>
      <c r="AN28" s="35"/>
      <c r="AO28" s="40"/>
    </row>
    <row r="29" spans="1:41" s="41" customFormat="1" ht="67.5" customHeight="1" x14ac:dyDescent="0.25">
      <c r="A29" s="44"/>
      <c r="B29" s="45" t="s">
        <v>92</v>
      </c>
      <c r="C29" s="45" t="s">
        <v>26</v>
      </c>
      <c r="D29" s="45">
        <v>2</v>
      </c>
      <c r="E29" s="46">
        <v>20.399999999999999</v>
      </c>
      <c r="F29" s="35"/>
      <c r="G29" s="35"/>
      <c r="H29" s="35"/>
      <c r="I29" s="35"/>
      <c r="J29" s="45" t="s">
        <v>92</v>
      </c>
      <c r="K29" s="45" t="s">
        <v>26</v>
      </c>
      <c r="L29" s="45">
        <v>2</v>
      </c>
      <c r="M29" s="46">
        <v>20.399999999999999</v>
      </c>
      <c r="N29" s="45" t="s">
        <v>92</v>
      </c>
      <c r="O29" s="45" t="s">
        <v>26</v>
      </c>
      <c r="P29" s="45">
        <v>2</v>
      </c>
      <c r="Q29" s="46">
        <v>20.399999999999999</v>
      </c>
      <c r="R29" s="48" t="s">
        <v>90</v>
      </c>
      <c r="S29" s="38" t="s">
        <v>63</v>
      </c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53"/>
      <c r="AJ29" s="35"/>
      <c r="AK29" s="35"/>
      <c r="AL29" s="35"/>
      <c r="AM29" s="35"/>
      <c r="AN29" s="35"/>
      <c r="AO29" s="40"/>
    </row>
    <row r="30" spans="1:41" s="41" customFormat="1" ht="56.25" customHeight="1" x14ac:dyDescent="0.25">
      <c r="A30" s="34" t="s">
        <v>50</v>
      </c>
      <c r="B30" s="35" t="s">
        <v>66</v>
      </c>
      <c r="C30" s="35" t="s">
        <v>27</v>
      </c>
      <c r="D30" s="35">
        <v>5</v>
      </c>
      <c r="E30" s="36">
        <v>47.7</v>
      </c>
      <c r="F30" s="35"/>
      <c r="G30" s="35"/>
      <c r="H30" s="35"/>
      <c r="I30" s="35"/>
      <c r="J30" s="35" t="s">
        <v>66</v>
      </c>
      <c r="K30" s="35" t="s">
        <v>27</v>
      </c>
      <c r="L30" s="35">
        <v>5</v>
      </c>
      <c r="M30" s="36">
        <v>47.7</v>
      </c>
      <c r="N30" s="35" t="s">
        <v>66</v>
      </c>
      <c r="O30" s="35" t="s">
        <v>27</v>
      </c>
      <c r="P30" s="35">
        <v>5</v>
      </c>
      <c r="Q30" s="36">
        <v>47.7</v>
      </c>
      <c r="R30" s="48" t="s">
        <v>64</v>
      </c>
      <c r="S30" s="38" t="s">
        <v>63</v>
      </c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53"/>
      <c r="AJ30" s="35"/>
      <c r="AK30" s="35"/>
      <c r="AL30" s="35"/>
      <c r="AM30" s="35"/>
      <c r="AN30" s="35"/>
      <c r="AO30" s="40"/>
    </row>
    <row r="31" spans="1:41" s="41" customFormat="1" ht="56.25" customHeight="1" x14ac:dyDescent="0.25">
      <c r="A31" s="42" t="s">
        <v>36</v>
      </c>
      <c r="B31" s="35" t="s">
        <v>35</v>
      </c>
      <c r="C31" s="35" t="s">
        <v>27</v>
      </c>
      <c r="D31" s="35">
        <v>1</v>
      </c>
      <c r="E31" s="36">
        <v>38.4</v>
      </c>
      <c r="F31" s="35"/>
      <c r="G31" s="35"/>
      <c r="H31" s="35"/>
      <c r="I31" s="35"/>
      <c r="J31" s="35" t="s">
        <v>35</v>
      </c>
      <c r="K31" s="35" t="s">
        <v>27</v>
      </c>
      <c r="L31" s="35">
        <v>1</v>
      </c>
      <c r="M31" s="36">
        <v>38.4</v>
      </c>
      <c r="N31" s="35" t="s">
        <v>35</v>
      </c>
      <c r="O31" s="35" t="s">
        <v>27</v>
      </c>
      <c r="P31" s="35">
        <v>1</v>
      </c>
      <c r="Q31" s="36">
        <v>38.4</v>
      </c>
      <c r="R31" s="48" t="s">
        <v>73</v>
      </c>
      <c r="S31" s="38" t="s">
        <v>63</v>
      </c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53"/>
      <c r="AJ31" s="35"/>
      <c r="AK31" s="35"/>
      <c r="AL31" s="35"/>
      <c r="AM31" s="35"/>
      <c r="AN31" s="35"/>
      <c r="AO31" s="40"/>
    </row>
    <row r="32" spans="1:41" s="41" customFormat="1" ht="80.25" customHeight="1" x14ac:dyDescent="0.25">
      <c r="A32" s="43"/>
      <c r="B32" s="35" t="s">
        <v>76</v>
      </c>
      <c r="C32" s="35" t="s">
        <v>27</v>
      </c>
      <c r="D32" s="35">
        <v>1</v>
      </c>
      <c r="E32" s="36">
        <v>36.6</v>
      </c>
      <c r="F32" s="35"/>
      <c r="G32" s="35"/>
      <c r="H32" s="35"/>
      <c r="I32" s="35"/>
      <c r="J32" s="35" t="s">
        <v>76</v>
      </c>
      <c r="K32" s="35" t="s">
        <v>27</v>
      </c>
      <c r="L32" s="35">
        <v>1</v>
      </c>
      <c r="M32" s="36">
        <v>36.6</v>
      </c>
      <c r="N32" s="35" t="s">
        <v>76</v>
      </c>
      <c r="O32" s="35" t="s">
        <v>27</v>
      </c>
      <c r="P32" s="35">
        <v>1</v>
      </c>
      <c r="Q32" s="36">
        <v>36.6</v>
      </c>
      <c r="R32" s="48" t="s">
        <v>73</v>
      </c>
      <c r="S32" s="38" t="s">
        <v>63</v>
      </c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53"/>
      <c r="AJ32" s="35"/>
      <c r="AK32" s="35"/>
      <c r="AL32" s="35"/>
      <c r="AM32" s="35"/>
      <c r="AN32" s="35"/>
      <c r="AO32" s="40"/>
    </row>
    <row r="33" spans="1:41" s="41" customFormat="1" ht="80.25" customHeight="1" x14ac:dyDescent="0.25">
      <c r="A33" s="43"/>
      <c r="B33" s="35" t="s">
        <v>78</v>
      </c>
      <c r="C33" s="35" t="s">
        <v>27</v>
      </c>
      <c r="D33" s="35">
        <v>1</v>
      </c>
      <c r="E33" s="36">
        <v>42.3</v>
      </c>
      <c r="F33" s="35"/>
      <c r="G33" s="35"/>
      <c r="H33" s="35"/>
      <c r="I33" s="35"/>
      <c r="J33" s="35" t="s">
        <v>78</v>
      </c>
      <c r="K33" s="35" t="s">
        <v>27</v>
      </c>
      <c r="L33" s="35">
        <v>1</v>
      </c>
      <c r="M33" s="36">
        <v>42.3</v>
      </c>
      <c r="N33" s="35" t="s">
        <v>78</v>
      </c>
      <c r="O33" s="35" t="s">
        <v>27</v>
      </c>
      <c r="P33" s="35">
        <v>1</v>
      </c>
      <c r="Q33" s="36">
        <v>42.3</v>
      </c>
      <c r="R33" s="48" t="s">
        <v>73</v>
      </c>
      <c r="S33" s="38" t="s">
        <v>63</v>
      </c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53"/>
      <c r="AJ33" s="35"/>
      <c r="AK33" s="35"/>
      <c r="AL33" s="35"/>
      <c r="AM33" s="35"/>
      <c r="AN33" s="35"/>
      <c r="AO33" s="40"/>
    </row>
    <row r="34" spans="1:41" s="41" customFormat="1" ht="80.25" customHeight="1" x14ac:dyDescent="0.25">
      <c r="A34" s="43"/>
      <c r="B34" s="35" t="s">
        <v>79</v>
      </c>
      <c r="C34" s="35" t="s">
        <v>27</v>
      </c>
      <c r="D34" s="35">
        <v>1</v>
      </c>
      <c r="E34" s="36">
        <v>34.4</v>
      </c>
      <c r="F34" s="35"/>
      <c r="G34" s="35"/>
      <c r="H34" s="35"/>
      <c r="I34" s="35"/>
      <c r="J34" s="35" t="s">
        <v>79</v>
      </c>
      <c r="K34" s="35" t="s">
        <v>27</v>
      </c>
      <c r="L34" s="35">
        <v>1</v>
      </c>
      <c r="M34" s="36">
        <v>34.4</v>
      </c>
      <c r="N34" s="35" t="s">
        <v>79</v>
      </c>
      <c r="O34" s="35" t="s">
        <v>27</v>
      </c>
      <c r="P34" s="35">
        <v>1</v>
      </c>
      <c r="Q34" s="36">
        <v>34.4</v>
      </c>
      <c r="R34" s="48" t="s">
        <v>73</v>
      </c>
      <c r="S34" s="38" t="s">
        <v>63</v>
      </c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53"/>
      <c r="AJ34" s="35"/>
      <c r="AK34" s="35"/>
      <c r="AL34" s="35"/>
      <c r="AM34" s="35"/>
      <c r="AN34" s="35"/>
      <c r="AO34" s="40"/>
    </row>
    <row r="35" spans="1:41" s="41" customFormat="1" ht="105" customHeight="1" x14ac:dyDescent="0.25">
      <c r="A35" s="43"/>
      <c r="B35" s="35" t="s">
        <v>80</v>
      </c>
      <c r="C35" s="35" t="s">
        <v>27</v>
      </c>
      <c r="D35" s="35">
        <v>1</v>
      </c>
      <c r="E35" s="36">
        <v>26</v>
      </c>
      <c r="F35" s="35"/>
      <c r="G35" s="35"/>
      <c r="H35" s="35"/>
      <c r="I35" s="35"/>
      <c r="J35" s="35" t="s">
        <v>80</v>
      </c>
      <c r="K35" s="35" t="s">
        <v>27</v>
      </c>
      <c r="L35" s="35">
        <v>1</v>
      </c>
      <c r="M35" s="36">
        <v>26</v>
      </c>
      <c r="N35" s="35" t="s">
        <v>80</v>
      </c>
      <c r="O35" s="35" t="s">
        <v>27</v>
      </c>
      <c r="P35" s="35">
        <v>1</v>
      </c>
      <c r="Q35" s="36">
        <v>26</v>
      </c>
      <c r="R35" s="48" t="s">
        <v>73</v>
      </c>
      <c r="S35" s="38" t="s">
        <v>63</v>
      </c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53"/>
      <c r="AJ35" s="35"/>
      <c r="AK35" s="35"/>
      <c r="AL35" s="35"/>
      <c r="AM35" s="35"/>
      <c r="AN35" s="35"/>
      <c r="AO35" s="40"/>
    </row>
    <row r="36" spans="1:41" s="41" customFormat="1" ht="75.75" customHeight="1" x14ac:dyDescent="0.25">
      <c r="A36" s="44"/>
      <c r="B36" s="35" t="s">
        <v>127</v>
      </c>
      <c r="C36" s="35" t="s">
        <v>27</v>
      </c>
      <c r="D36" s="35">
        <v>1</v>
      </c>
      <c r="E36" s="36">
        <v>10.1</v>
      </c>
      <c r="F36" s="35"/>
      <c r="G36" s="35"/>
      <c r="H36" s="35"/>
      <c r="I36" s="35"/>
      <c r="J36" s="35" t="s">
        <v>127</v>
      </c>
      <c r="K36" s="35" t="s">
        <v>27</v>
      </c>
      <c r="L36" s="35">
        <v>1</v>
      </c>
      <c r="M36" s="36">
        <v>10.1</v>
      </c>
      <c r="N36" s="35" t="s">
        <v>127</v>
      </c>
      <c r="O36" s="35" t="s">
        <v>27</v>
      </c>
      <c r="P36" s="35">
        <v>1</v>
      </c>
      <c r="Q36" s="36">
        <v>10.1</v>
      </c>
      <c r="R36" s="48" t="s">
        <v>126</v>
      </c>
      <c r="S36" s="38" t="s">
        <v>63</v>
      </c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53"/>
      <c r="AJ36" s="35"/>
      <c r="AK36" s="35"/>
      <c r="AL36" s="35"/>
      <c r="AM36" s="35"/>
      <c r="AN36" s="35"/>
      <c r="AO36" s="40"/>
    </row>
    <row r="37" spans="1:41" s="41" customFormat="1" ht="68.25" customHeight="1" x14ac:dyDescent="0.25">
      <c r="A37" s="54" t="s">
        <v>49</v>
      </c>
      <c r="B37" s="45" t="s">
        <v>57</v>
      </c>
      <c r="C37" s="35" t="s">
        <v>27</v>
      </c>
      <c r="D37" s="35">
        <v>1</v>
      </c>
      <c r="E37" s="46">
        <v>7.3</v>
      </c>
      <c r="F37" s="35"/>
      <c r="G37" s="35"/>
      <c r="H37" s="35"/>
      <c r="I37" s="35"/>
      <c r="J37" s="45" t="s">
        <v>57</v>
      </c>
      <c r="K37" s="35" t="s">
        <v>27</v>
      </c>
      <c r="L37" s="35">
        <v>1</v>
      </c>
      <c r="M37" s="46">
        <v>7.3</v>
      </c>
      <c r="N37" s="45" t="s">
        <v>57</v>
      </c>
      <c r="O37" s="35" t="s">
        <v>27</v>
      </c>
      <c r="P37" s="35">
        <v>1</v>
      </c>
      <c r="Q37" s="46">
        <v>7.3</v>
      </c>
      <c r="R37" s="48" t="s">
        <v>129</v>
      </c>
      <c r="S37" s="48" t="s">
        <v>58</v>
      </c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52"/>
      <c r="AJ37" s="35"/>
      <c r="AK37" s="35"/>
      <c r="AL37" s="35"/>
      <c r="AM37" s="35"/>
      <c r="AN37" s="35"/>
      <c r="AO37" s="40"/>
    </row>
    <row r="38" spans="1:41" s="41" customFormat="1" ht="62.25" customHeight="1" x14ac:dyDescent="0.25">
      <c r="A38" s="55"/>
      <c r="B38" s="35" t="s">
        <v>69</v>
      </c>
      <c r="C38" s="35" t="s">
        <v>27</v>
      </c>
      <c r="D38" s="35">
        <v>1</v>
      </c>
      <c r="E38" s="36">
        <v>20.100000000000001</v>
      </c>
      <c r="F38" s="35"/>
      <c r="G38" s="35"/>
      <c r="H38" s="35"/>
      <c r="I38" s="35"/>
      <c r="J38" s="35" t="s">
        <v>69</v>
      </c>
      <c r="K38" s="35" t="s">
        <v>27</v>
      </c>
      <c r="L38" s="35">
        <v>1</v>
      </c>
      <c r="M38" s="36">
        <v>20.100000000000001</v>
      </c>
      <c r="N38" s="35" t="s">
        <v>69</v>
      </c>
      <c r="O38" s="35" t="s">
        <v>27</v>
      </c>
      <c r="P38" s="35">
        <v>1</v>
      </c>
      <c r="Q38" s="36">
        <v>20.100000000000001</v>
      </c>
      <c r="R38" s="38" t="s">
        <v>72</v>
      </c>
      <c r="S38" s="38" t="s">
        <v>63</v>
      </c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53"/>
      <c r="AJ38" s="35"/>
      <c r="AK38" s="35"/>
      <c r="AL38" s="35"/>
      <c r="AM38" s="35"/>
      <c r="AN38" s="35"/>
      <c r="AO38" s="40"/>
    </row>
    <row r="39" spans="1:41" s="41" customFormat="1" ht="62.25" customHeight="1" x14ac:dyDescent="0.25">
      <c r="A39" s="55"/>
      <c r="B39" s="35" t="s">
        <v>46</v>
      </c>
      <c r="C39" s="35" t="s">
        <v>27</v>
      </c>
      <c r="D39" s="35">
        <v>1</v>
      </c>
      <c r="E39" s="36">
        <v>81</v>
      </c>
      <c r="F39" s="35"/>
      <c r="G39" s="35"/>
      <c r="H39" s="35"/>
      <c r="I39" s="35"/>
      <c r="J39" s="35" t="s">
        <v>46</v>
      </c>
      <c r="K39" s="35" t="s">
        <v>27</v>
      </c>
      <c r="L39" s="35">
        <v>1</v>
      </c>
      <c r="M39" s="36">
        <v>81</v>
      </c>
      <c r="N39" s="35" t="s">
        <v>46</v>
      </c>
      <c r="O39" s="35" t="s">
        <v>27</v>
      </c>
      <c r="P39" s="35">
        <v>1</v>
      </c>
      <c r="Q39" s="36">
        <v>81</v>
      </c>
      <c r="R39" s="38" t="s">
        <v>72</v>
      </c>
      <c r="S39" s="38" t="s">
        <v>63</v>
      </c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53"/>
      <c r="AJ39" s="35"/>
      <c r="AK39" s="35"/>
      <c r="AL39" s="35"/>
      <c r="AM39" s="35"/>
      <c r="AN39" s="35"/>
      <c r="AO39" s="40"/>
    </row>
    <row r="40" spans="1:41" s="41" customFormat="1" ht="62.25" customHeight="1" x14ac:dyDescent="0.25">
      <c r="A40" s="55"/>
      <c r="B40" s="35" t="s">
        <v>172</v>
      </c>
      <c r="C40" s="35" t="s">
        <v>27</v>
      </c>
      <c r="D40" s="35">
        <v>1</v>
      </c>
      <c r="E40" s="36">
        <v>23</v>
      </c>
      <c r="F40" s="35"/>
      <c r="G40" s="35"/>
      <c r="H40" s="35"/>
      <c r="I40" s="35"/>
      <c r="J40" s="35" t="s">
        <v>172</v>
      </c>
      <c r="K40" s="35" t="s">
        <v>27</v>
      </c>
      <c r="L40" s="35">
        <v>1</v>
      </c>
      <c r="M40" s="36">
        <v>23</v>
      </c>
      <c r="N40" s="35" t="s">
        <v>172</v>
      </c>
      <c r="O40" s="35" t="s">
        <v>27</v>
      </c>
      <c r="P40" s="35">
        <v>1</v>
      </c>
      <c r="Q40" s="36">
        <v>23</v>
      </c>
      <c r="R40" s="38" t="s">
        <v>72</v>
      </c>
      <c r="S40" s="38" t="s">
        <v>63</v>
      </c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53"/>
      <c r="AJ40" s="35"/>
      <c r="AK40" s="35"/>
      <c r="AL40" s="35"/>
      <c r="AM40" s="35"/>
      <c r="AN40" s="35"/>
      <c r="AO40" s="40"/>
    </row>
    <row r="41" spans="1:41" s="41" customFormat="1" ht="62.25" customHeight="1" x14ac:dyDescent="0.25">
      <c r="A41" s="55"/>
      <c r="B41" s="35" t="s">
        <v>75</v>
      </c>
      <c r="C41" s="35" t="s">
        <v>27</v>
      </c>
      <c r="D41" s="35">
        <v>1</v>
      </c>
      <c r="E41" s="36">
        <v>16</v>
      </c>
      <c r="F41" s="35"/>
      <c r="G41" s="35"/>
      <c r="H41" s="35"/>
      <c r="I41" s="35"/>
      <c r="J41" s="35" t="s">
        <v>75</v>
      </c>
      <c r="K41" s="35" t="s">
        <v>27</v>
      </c>
      <c r="L41" s="35">
        <v>1</v>
      </c>
      <c r="M41" s="36">
        <v>16</v>
      </c>
      <c r="N41" s="35" t="s">
        <v>75</v>
      </c>
      <c r="O41" s="35" t="s">
        <v>27</v>
      </c>
      <c r="P41" s="35">
        <v>1</v>
      </c>
      <c r="Q41" s="36">
        <v>16</v>
      </c>
      <c r="R41" s="38" t="s">
        <v>72</v>
      </c>
      <c r="S41" s="38" t="s">
        <v>63</v>
      </c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53"/>
      <c r="AJ41" s="35"/>
      <c r="AK41" s="35"/>
      <c r="AL41" s="35"/>
      <c r="AM41" s="35"/>
      <c r="AN41" s="35"/>
      <c r="AO41" s="40"/>
    </row>
    <row r="42" spans="1:41" s="41" customFormat="1" ht="62.25" customHeight="1" x14ac:dyDescent="0.25">
      <c r="A42" s="55"/>
      <c r="B42" s="35" t="s">
        <v>35</v>
      </c>
      <c r="C42" s="35" t="s">
        <v>27</v>
      </c>
      <c r="D42" s="35">
        <v>1</v>
      </c>
      <c r="E42" s="36">
        <v>45.6</v>
      </c>
      <c r="F42" s="35"/>
      <c r="G42" s="35"/>
      <c r="H42" s="35"/>
      <c r="I42" s="35"/>
      <c r="J42" s="35" t="s">
        <v>35</v>
      </c>
      <c r="K42" s="35" t="s">
        <v>27</v>
      </c>
      <c r="L42" s="35">
        <v>1</v>
      </c>
      <c r="M42" s="36">
        <v>45.6</v>
      </c>
      <c r="N42" s="35" t="s">
        <v>35</v>
      </c>
      <c r="O42" s="35" t="s">
        <v>27</v>
      </c>
      <c r="P42" s="35">
        <v>1</v>
      </c>
      <c r="Q42" s="36">
        <v>45.6</v>
      </c>
      <c r="R42" s="38" t="s">
        <v>72</v>
      </c>
      <c r="S42" s="38" t="s">
        <v>63</v>
      </c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53"/>
      <c r="AJ42" s="35"/>
      <c r="AK42" s="35"/>
      <c r="AL42" s="35"/>
      <c r="AM42" s="35"/>
      <c r="AN42" s="35"/>
      <c r="AO42" s="40"/>
    </row>
    <row r="43" spans="1:41" s="41" customFormat="1" ht="62.25" customHeight="1" x14ac:dyDescent="0.25">
      <c r="A43" s="56"/>
      <c r="B43" s="35" t="s">
        <v>82</v>
      </c>
      <c r="C43" s="35" t="s">
        <v>27</v>
      </c>
      <c r="D43" s="35">
        <v>1</v>
      </c>
      <c r="E43" s="36">
        <v>21.8</v>
      </c>
      <c r="F43" s="35"/>
      <c r="G43" s="35"/>
      <c r="H43" s="35"/>
      <c r="I43" s="35"/>
      <c r="J43" s="35" t="s">
        <v>82</v>
      </c>
      <c r="K43" s="35" t="s">
        <v>27</v>
      </c>
      <c r="L43" s="35">
        <v>1</v>
      </c>
      <c r="M43" s="36">
        <v>21.8</v>
      </c>
      <c r="N43" s="35" t="s">
        <v>82</v>
      </c>
      <c r="O43" s="35" t="s">
        <v>27</v>
      </c>
      <c r="P43" s="35">
        <v>1</v>
      </c>
      <c r="Q43" s="36">
        <v>21.8</v>
      </c>
      <c r="R43" s="38" t="s">
        <v>72</v>
      </c>
      <c r="S43" s="38" t="s">
        <v>63</v>
      </c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53"/>
      <c r="AJ43" s="35"/>
      <c r="AK43" s="35"/>
      <c r="AL43" s="35"/>
      <c r="AM43" s="35"/>
      <c r="AN43" s="35"/>
      <c r="AO43" s="40"/>
    </row>
    <row r="44" spans="1:41" s="41" customFormat="1" ht="56.25" x14ac:dyDescent="0.25">
      <c r="A44" s="54" t="s">
        <v>47</v>
      </c>
      <c r="B44" s="35" t="s">
        <v>68</v>
      </c>
      <c r="C44" s="35" t="s">
        <v>27</v>
      </c>
      <c r="D44" s="35">
        <v>1</v>
      </c>
      <c r="E44" s="36">
        <v>20.100000000000001</v>
      </c>
      <c r="F44" s="35"/>
      <c r="G44" s="35"/>
      <c r="H44" s="35"/>
      <c r="I44" s="35"/>
      <c r="J44" s="35" t="s">
        <v>68</v>
      </c>
      <c r="K44" s="35" t="s">
        <v>27</v>
      </c>
      <c r="L44" s="35">
        <v>1</v>
      </c>
      <c r="M44" s="36">
        <v>20.100000000000001</v>
      </c>
      <c r="N44" s="35" t="s">
        <v>68</v>
      </c>
      <c r="O44" s="35" t="s">
        <v>27</v>
      </c>
      <c r="P44" s="35">
        <v>1</v>
      </c>
      <c r="Q44" s="36">
        <v>20.100000000000001</v>
      </c>
      <c r="R44" s="38" t="s">
        <v>67</v>
      </c>
      <c r="S44" s="38" t="s">
        <v>63</v>
      </c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53"/>
      <c r="AJ44" s="35"/>
      <c r="AK44" s="35"/>
      <c r="AL44" s="35"/>
      <c r="AM44" s="35"/>
      <c r="AN44" s="35"/>
      <c r="AO44" s="40"/>
    </row>
    <row r="45" spans="1:41" s="41" customFormat="1" ht="39" customHeight="1" x14ac:dyDescent="0.25">
      <c r="A45" s="55"/>
      <c r="B45" s="35" t="s">
        <v>35</v>
      </c>
      <c r="C45" s="35" t="s">
        <v>27</v>
      </c>
      <c r="D45" s="35">
        <v>1</v>
      </c>
      <c r="E45" s="36">
        <v>84.1</v>
      </c>
      <c r="F45" s="35"/>
      <c r="G45" s="35"/>
      <c r="H45" s="35"/>
      <c r="I45" s="35"/>
      <c r="J45" s="35" t="s">
        <v>35</v>
      </c>
      <c r="K45" s="35" t="s">
        <v>27</v>
      </c>
      <c r="L45" s="35">
        <v>1</v>
      </c>
      <c r="M45" s="36">
        <v>84.1</v>
      </c>
      <c r="N45" s="35" t="s">
        <v>35</v>
      </c>
      <c r="O45" s="35" t="s">
        <v>27</v>
      </c>
      <c r="P45" s="35">
        <v>1</v>
      </c>
      <c r="Q45" s="36">
        <v>84.1</v>
      </c>
      <c r="R45" s="38" t="s">
        <v>71</v>
      </c>
      <c r="S45" s="38" t="s">
        <v>63</v>
      </c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53"/>
      <c r="AJ45" s="35"/>
      <c r="AK45" s="35"/>
      <c r="AL45" s="35"/>
      <c r="AM45" s="35"/>
      <c r="AN45" s="35"/>
      <c r="AO45" s="40"/>
    </row>
    <row r="46" spans="1:41" s="41" customFormat="1" ht="44.25" customHeight="1" x14ac:dyDescent="0.25">
      <c r="A46" s="55"/>
      <c r="B46" s="35" t="s">
        <v>70</v>
      </c>
      <c r="C46" s="35" t="s">
        <v>27</v>
      </c>
      <c r="D46" s="35">
        <v>1</v>
      </c>
      <c r="E46" s="36">
        <v>30.3</v>
      </c>
      <c r="F46" s="35"/>
      <c r="G46" s="35"/>
      <c r="H46" s="35"/>
      <c r="I46" s="35"/>
      <c r="J46" s="35" t="s">
        <v>70</v>
      </c>
      <c r="K46" s="35" t="s">
        <v>27</v>
      </c>
      <c r="L46" s="35">
        <v>1</v>
      </c>
      <c r="M46" s="36">
        <v>30.3</v>
      </c>
      <c r="N46" s="35" t="s">
        <v>70</v>
      </c>
      <c r="O46" s="35" t="s">
        <v>27</v>
      </c>
      <c r="P46" s="35">
        <v>1</v>
      </c>
      <c r="Q46" s="36">
        <v>30.3</v>
      </c>
      <c r="R46" s="38" t="s">
        <v>71</v>
      </c>
      <c r="S46" s="38" t="s">
        <v>63</v>
      </c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53"/>
      <c r="AJ46" s="35"/>
      <c r="AK46" s="35"/>
      <c r="AL46" s="35"/>
      <c r="AM46" s="35"/>
      <c r="AN46" s="35"/>
      <c r="AO46" s="40"/>
    </row>
    <row r="47" spans="1:41" s="41" customFormat="1" ht="64.5" customHeight="1" x14ac:dyDescent="0.25">
      <c r="A47" s="55"/>
      <c r="B47" s="35" t="s">
        <v>74</v>
      </c>
      <c r="C47" s="35" t="s">
        <v>27</v>
      </c>
      <c r="D47" s="35">
        <v>2</v>
      </c>
      <c r="E47" s="36">
        <v>32.6</v>
      </c>
      <c r="F47" s="35"/>
      <c r="G47" s="35"/>
      <c r="H47" s="35"/>
      <c r="I47" s="35"/>
      <c r="J47" s="35" t="s">
        <v>74</v>
      </c>
      <c r="K47" s="35" t="s">
        <v>27</v>
      </c>
      <c r="L47" s="35">
        <v>2</v>
      </c>
      <c r="M47" s="36">
        <v>32.6</v>
      </c>
      <c r="N47" s="35" t="s">
        <v>74</v>
      </c>
      <c r="O47" s="35" t="s">
        <v>27</v>
      </c>
      <c r="P47" s="35">
        <v>2</v>
      </c>
      <c r="Q47" s="36">
        <v>32.6</v>
      </c>
      <c r="R47" s="38" t="s">
        <v>71</v>
      </c>
      <c r="S47" s="38" t="s">
        <v>63</v>
      </c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53"/>
      <c r="AJ47" s="35"/>
      <c r="AK47" s="35"/>
      <c r="AL47" s="35"/>
      <c r="AM47" s="35"/>
      <c r="AN47" s="35"/>
      <c r="AO47" s="40"/>
    </row>
    <row r="48" spans="1:41" s="41" customFormat="1" ht="64.5" customHeight="1" x14ac:dyDescent="0.25">
      <c r="A48" s="55"/>
      <c r="B48" s="35" t="s">
        <v>77</v>
      </c>
      <c r="C48" s="35" t="s">
        <v>27</v>
      </c>
      <c r="D48" s="35">
        <v>1</v>
      </c>
      <c r="E48" s="36">
        <v>22.4</v>
      </c>
      <c r="F48" s="35"/>
      <c r="G48" s="35"/>
      <c r="H48" s="35"/>
      <c r="I48" s="35"/>
      <c r="J48" s="35" t="s">
        <v>77</v>
      </c>
      <c r="K48" s="35" t="s">
        <v>27</v>
      </c>
      <c r="L48" s="35">
        <v>1</v>
      </c>
      <c r="M48" s="36">
        <v>22.4</v>
      </c>
      <c r="N48" s="35" t="s">
        <v>77</v>
      </c>
      <c r="O48" s="35" t="s">
        <v>27</v>
      </c>
      <c r="P48" s="35">
        <v>1</v>
      </c>
      <c r="Q48" s="36">
        <v>22.4</v>
      </c>
      <c r="R48" s="38" t="s">
        <v>71</v>
      </c>
      <c r="S48" s="38" t="s">
        <v>63</v>
      </c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53"/>
      <c r="AJ48" s="35"/>
      <c r="AK48" s="35"/>
      <c r="AL48" s="35"/>
      <c r="AM48" s="35"/>
      <c r="AN48" s="35"/>
      <c r="AO48" s="40"/>
    </row>
    <row r="49" spans="1:41" s="41" customFormat="1" ht="64.5" customHeight="1" x14ac:dyDescent="0.25">
      <c r="A49" s="55"/>
      <c r="B49" s="35" t="s">
        <v>81</v>
      </c>
      <c r="C49" s="35" t="s">
        <v>27</v>
      </c>
      <c r="D49" s="35">
        <v>1</v>
      </c>
      <c r="E49" s="36">
        <v>51.4</v>
      </c>
      <c r="F49" s="35"/>
      <c r="G49" s="35"/>
      <c r="H49" s="35"/>
      <c r="I49" s="35"/>
      <c r="J49" s="35" t="s">
        <v>81</v>
      </c>
      <c r="K49" s="35" t="s">
        <v>27</v>
      </c>
      <c r="L49" s="35">
        <v>1</v>
      </c>
      <c r="M49" s="36">
        <v>51.4</v>
      </c>
      <c r="N49" s="35" t="s">
        <v>81</v>
      </c>
      <c r="O49" s="35" t="s">
        <v>27</v>
      </c>
      <c r="P49" s="35">
        <v>1</v>
      </c>
      <c r="Q49" s="36">
        <v>51.4</v>
      </c>
      <c r="R49" s="38" t="s">
        <v>71</v>
      </c>
      <c r="S49" s="38" t="s">
        <v>63</v>
      </c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53"/>
      <c r="AJ49" s="35"/>
      <c r="AK49" s="35"/>
      <c r="AL49" s="35"/>
      <c r="AM49" s="35"/>
      <c r="AN49" s="35"/>
      <c r="AO49" s="40"/>
    </row>
    <row r="50" spans="1:41" s="41" customFormat="1" ht="64.5" customHeight="1" x14ac:dyDescent="0.25">
      <c r="A50" s="55"/>
      <c r="B50" s="35" t="s">
        <v>128</v>
      </c>
      <c r="C50" s="35" t="s">
        <v>27</v>
      </c>
      <c r="D50" s="35">
        <v>1</v>
      </c>
      <c r="E50" s="36">
        <v>12</v>
      </c>
      <c r="F50" s="35"/>
      <c r="G50" s="35"/>
      <c r="H50" s="35"/>
      <c r="I50" s="35"/>
      <c r="J50" s="35" t="s">
        <v>128</v>
      </c>
      <c r="K50" s="35" t="s">
        <v>27</v>
      </c>
      <c r="L50" s="35">
        <v>1</v>
      </c>
      <c r="M50" s="36">
        <v>12</v>
      </c>
      <c r="N50" s="35" t="s">
        <v>128</v>
      </c>
      <c r="O50" s="35" t="s">
        <v>27</v>
      </c>
      <c r="P50" s="35">
        <v>1</v>
      </c>
      <c r="Q50" s="36">
        <v>12</v>
      </c>
      <c r="R50" s="38" t="s">
        <v>130</v>
      </c>
      <c r="S50" s="38" t="s">
        <v>63</v>
      </c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53"/>
      <c r="AJ50" s="35"/>
      <c r="AK50" s="35"/>
      <c r="AL50" s="35"/>
      <c r="AM50" s="35"/>
      <c r="AN50" s="35"/>
      <c r="AO50" s="40"/>
    </row>
    <row r="51" spans="1:41" s="41" customFormat="1" ht="64.5" customHeight="1" x14ac:dyDescent="0.25">
      <c r="A51" s="56"/>
      <c r="B51" s="35" t="s">
        <v>160</v>
      </c>
      <c r="C51" s="35" t="s">
        <v>27</v>
      </c>
      <c r="D51" s="35">
        <v>1</v>
      </c>
      <c r="E51" s="36">
        <v>6.6</v>
      </c>
      <c r="F51" s="35"/>
      <c r="G51" s="35"/>
      <c r="H51" s="35"/>
      <c r="I51" s="35"/>
      <c r="J51" s="35" t="s">
        <v>160</v>
      </c>
      <c r="K51" s="35" t="s">
        <v>27</v>
      </c>
      <c r="L51" s="35">
        <v>1</v>
      </c>
      <c r="M51" s="36">
        <v>6.6</v>
      </c>
      <c r="N51" s="35" t="s">
        <v>160</v>
      </c>
      <c r="O51" s="35" t="s">
        <v>27</v>
      </c>
      <c r="P51" s="35">
        <v>1</v>
      </c>
      <c r="Q51" s="36">
        <v>6.6</v>
      </c>
      <c r="R51" s="38" t="s">
        <v>159</v>
      </c>
      <c r="S51" s="38" t="s">
        <v>63</v>
      </c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53"/>
      <c r="AJ51" s="35"/>
      <c r="AK51" s="35"/>
      <c r="AL51" s="35"/>
      <c r="AM51" s="35"/>
      <c r="AN51" s="35"/>
      <c r="AO51" s="40"/>
    </row>
    <row r="52" spans="1:41" s="41" customFormat="1" ht="75" x14ac:dyDescent="0.25">
      <c r="A52" s="42" t="s">
        <v>131</v>
      </c>
      <c r="B52" s="35" t="s">
        <v>132</v>
      </c>
      <c r="C52" s="35" t="s">
        <v>27</v>
      </c>
      <c r="D52" s="35">
        <v>1</v>
      </c>
      <c r="E52" s="36">
        <v>24.4</v>
      </c>
      <c r="F52" s="35"/>
      <c r="G52" s="35"/>
      <c r="H52" s="35"/>
      <c r="I52" s="35"/>
      <c r="J52" s="35" t="s">
        <v>132</v>
      </c>
      <c r="K52" s="35" t="s">
        <v>27</v>
      </c>
      <c r="L52" s="35">
        <v>1</v>
      </c>
      <c r="M52" s="36">
        <v>24.4</v>
      </c>
      <c r="N52" s="35" t="s">
        <v>132</v>
      </c>
      <c r="O52" s="35" t="s">
        <v>27</v>
      </c>
      <c r="P52" s="35">
        <v>1</v>
      </c>
      <c r="Q52" s="36">
        <v>24.4</v>
      </c>
      <c r="R52" s="38" t="s">
        <v>136</v>
      </c>
      <c r="S52" s="38" t="s">
        <v>63</v>
      </c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53"/>
      <c r="AJ52" s="35"/>
      <c r="AK52" s="35"/>
      <c r="AL52" s="35"/>
      <c r="AM52" s="35"/>
      <c r="AN52" s="35"/>
      <c r="AO52" s="40"/>
    </row>
    <row r="53" spans="1:41" s="41" customFormat="1" ht="39" customHeight="1" x14ac:dyDescent="0.25">
      <c r="A53" s="43"/>
      <c r="B53" s="35" t="s">
        <v>133</v>
      </c>
      <c r="C53" s="35" t="s">
        <v>27</v>
      </c>
      <c r="D53" s="35">
        <v>1</v>
      </c>
      <c r="E53" s="36">
        <v>34.200000000000003</v>
      </c>
      <c r="F53" s="35"/>
      <c r="G53" s="35"/>
      <c r="H53" s="35"/>
      <c r="I53" s="35"/>
      <c r="J53" s="35" t="s">
        <v>133</v>
      </c>
      <c r="K53" s="35" t="s">
        <v>27</v>
      </c>
      <c r="L53" s="35">
        <v>1</v>
      </c>
      <c r="M53" s="36">
        <v>34.200000000000003</v>
      </c>
      <c r="N53" s="35" t="s">
        <v>133</v>
      </c>
      <c r="O53" s="35" t="s">
        <v>27</v>
      </c>
      <c r="P53" s="35">
        <v>1</v>
      </c>
      <c r="Q53" s="36">
        <v>34.200000000000003</v>
      </c>
      <c r="R53" s="38" t="s">
        <v>136</v>
      </c>
      <c r="S53" s="38" t="s">
        <v>63</v>
      </c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53"/>
      <c r="AJ53" s="35"/>
      <c r="AK53" s="35"/>
      <c r="AL53" s="35"/>
      <c r="AM53" s="35"/>
      <c r="AN53" s="35"/>
      <c r="AO53" s="40"/>
    </row>
    <row r="54" spans="1:41" s="41" customFormat="1" ht="44.25" customHeight="1" x14ac:dyDescent="0.25">
      <c r="A54" s="43"/>
      <c r="B54" s="35" t="s">
        <v>134</v>
      </c>
      <c r="C54" s="35" t="s">
        <v>27</v>
      </c>
      <c r="D54" s="35">
        <v>1</v>
      </c>
      <c r="E54" s="36">
        <v>21.1</v>
      </c>
      <c r="F54" s="35"/>
      <c r="G54" s="35"/>
      <c r="H54" s="35"/>
      <c r="I54" s="35"/>
      <c r="J54" s="35" t="s">
        <v>134</v>
      </c>
      <c r="K54" s="35" t="s">
        <v>27</v>
      </c>
      <c r="L54" s="35">
        <v>1</v>
      </c>
      <c r="M54" s="36">
        <v>21.1</v>
      </c>
      <c r="N54" s="35" t="s">
        <v>134</v>
      </c>
      <c r="O54" s="35" t="s">
        <v>27</v>
      </c>
      <c r="P54" s="35">
        <v>1</v>
      </c>
      <c r="Q54" s="36">
        <v>21.1</v>
      </c>
      <c r="R54" s="38" t="s">
        <v>136</v>
      </c>
      <c r="S54" s="38" t="s">
        <v>63</v>
      </c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53"/>
      <c r="AJ54" s="35"/>
      <c r="AK54" s="35"/>
      <c r="AL54" s="35"/>
      <c r="AM54" s="35"/>
      <c r="AN54" s="35"/>
      <c r="AO54" s="40"/>
    </row>
    <row r="55" spans="1:41" s="41" customFormat="1" ht="44.25" customHeight="1" x14ac:dyDescent="0.25">
      <c r="A55" s="44"/>
      <c r="B55" s="35" t="s">
        <v>135</v>
      </c>
      <c r="C55" s="35" t="s">
        <v>27</v>
      </c>
      <c r="D55" s="35">
        <v>1</v>
      </c>
      <c r="E55" s="36">
        <v>20.3</v>
      </c>
      <c r="F55" s="35"/>
      <c r="G55" s="35"/>
      <c r="H55" s="35"/>
      <c r="I55" s="35"/>
      <c r="J55" s="35" t="s">
        <v>135</v>
      </c>
      <c r="K55" s="35" t="s">
        <v>27</v>
      </c>
      <c r="L55" s="35">
        <v>1</v>
      </c>
      <c r="M55" s="36">
        <v>20.3</v>
      </c>
      <c r="N55" s="35" t="s">
        <v>135</v>
      </c>
      <c r="O55" s="35" t="s">
        <v>27</v>
      </c>
      <c r="P55" s="35">
        <v>1</v>
      </c>
      <c r="Q55" s="36">
        <v>20.3</v>
      </c>
      <c r="R55" s="38" t="s">
        <v>136</v>
      </c>
      <c r="S55" s="38" t="s">
        <v>63</v>
      </c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53"/>
      <c r="AJ55" s="35"/>
      <c r="AK55" s="35"/>
      <c r="AL55" s="35"/>
      <c r="AM55" s="35"/>
      <c r="AN55" s="35"/>
      <c r="AO55" s="40"/>
    </row>
    <row r="56" spans="1:41" s="41" customFormat="1" ht="77.25" customHeight="1" x14ac:dyDescent="0.25">
      <c r="A56" s="42" t="s">
        <v>83</v>
      </c>
      <c r="B56" s="35" t="s">
        <v>84</v>
      </c>
      <c r="C56" s="35" t="s">
        <v>27</v>
      </c>
      <c r="D56" s="35">
        <v>1</v>
      </c>
      <c r="E56" s="36">
        <v>12</v>
      </c>
      <c r="F56" s="37"/>
      <c r="G56" s="37"/>
      <c r="H56" s="37"/>
      <c r="I56" s="37"/>
      <c r="J56" s="35" t="s">
        <v>84</v>
      </c>
      <c r="K56" s="35" t="s">
        <v>27</v>
      </c>
      <c r="L56" s="35">
        <v>1</v>
      </c>
      <c r="M56" s="36">
        <v>12</v>
      </c>
      <c r="N56" s="35" t="s">
        <v>84</v>
      </c>
      <c r="O56" s="35" t="s">
        <v>27</v>
      </c>
      <c r="P56" s="35">
        <v>1</v>
      </c>
      <c r="Q56" s="36">
        <v>12</v>
      </c>
      <c r="R56" s="38" t="s">
        <v>85</v>
      </c>
      <c r="S56" s="38" t="s">
        <v>63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57"/>
      <c r="AJ56" s="39"/>
      <c r="AK56" s="39"/>
      <c r="AL56" s="39"/>
      <c r="AM56" s="39"/>
      <c r="AN56" s="39"/>
      <c r="AO56" s="40"/>
    </row>
    <row r="57" spans="1:41" s="41" customFormat="1" ht="62.25" customHeight="1" x14ac:dyDescent="0.25">
      <c r="A57" s="44"/>
      <c r="B57" s="35" t="s">
        <v>87</v>
      </c>
      <c r="C57" s="35" t="s">
        <v>26</v>
      </c>
      <c r="D57" s="35">
        <v>1</v>
      </c>
      <c r="E57" s="36">
        <v>3.5</v>
      </c>
      <c r="F57" s="37"/>
      <c r="G57" s="37"/>
      <c r="H57" s="37"/>
      <c r="I57" s="37"/>
      <c r="J57" s="35" t="s">
        <v>87</v>
      </c>
      <c r="K57" s="35" t="s">
        <v>26</v>
      </c>
      <c r="L57" s="35">
        <v>1</v>
      </c>
      <c r="M57" s="36">
        <v>3.5</v>
      </c>
      <c r="N57" s="35" t="s">
        <v>87</v>
      </c>
      <c r="O57" s="35" t="s">
        <v>26</v>
      </c>
      <c r="P57" s="35">
        <v>1</v>
      </c>
      <c r="Q57" s="36">
        <v>3.5</v>
      </c>
      <c r="R57" s="38" t="s">
        <v>86</v>
      </c>
      <c r="S57" s="38" t="s">
        <v>63</v>
      </c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57"/>
      <c r="AJ57" s="39"/>
      <c r="AK57" s="39"/>
      <c r="AL57" s="39"/>
      <c r="AM57" s="39"/>
      <c r="AN57" s="39"/>
      <c r="AO57" s="40"/>
    </row>
    <row r="58" spans="1:41" s="41" customFormat="1" ht="57" customHeight="1" x14ac:dyDescent="0.25">
      <c r="A58" s="42" t="s">
        <v>38</v>
      </c>
      <c r="B58" s="35" t="s">
        <v>93</v>
      </c>
      <c r="C58" s="35" t="s">
        <v>27</v>
      </c>
      <c r="D58" s="35">
        <v>1</v>
      </c>
      <c r="E58" s="36">
        <v>15.6</v>
      </c>
      <c r="F58" s="37"/>
      <c r="G58" s="37"/>
      <c r="H58" s="37"/>
      <c r="I58" s="37"/>
      <c r="J58" s="35" t="s">
        <v>93</v>
      </c>
      <c r="K58" s="35" t="s">
        <v>27</v>
      </c>
      <c r="L58" s="35">
        <v>1</v>
      </c>
      <c r="M58" s="36">
        <v>15.6</v>
      </c>
      <c r="N58" s="35" t="s">
        <v>93</v>
      </c>
      <c r="O58" s="35" t="s">
        <v>27</v>
      </c>
      <c r="P58" s="35">
        <v>1</v>
      </c>
      <c r="Q58" s="36">
        <v>15.6</v>
      </c>
      <c r="R58" s="38" t="s">
        <v>94</v>
      </c>
      <c r="S58" s="38" t="s">
        <v>63</v>
      </c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9"/>
      <c r="AK58" s="39"/>
      <c r="AL58" s="39"/>
      <c r="AM58" s="39"/>
      <c r="AN58" s="39"/>
      <c r="AO58" s="40"/>
    </row>
    <row r="59" spans="1:41" s="41" customFormat="1" ht="57.75" customHeight="1" x14ac:dyDescent="0.25">
      <c r="A59" s="43"/>
      <c r="B59" s="35" t="s">
        <v>95</v>
      </c>
      <c r="C59" s="35" t="s">
        <v>27</v>
      </c>
      <c r="D59" s="35">
        <v>1</v>
      </c>
      <c r="E59" s="36">
        <v>6.9</v>
      </c>
      <c r="F59" s="37"/>
      <c r="G59" s="37"/>
      <c r="H59" s="37"/>
      <c r="I59" s="37"/>
      <c r="J59" s="35" t="s">
        <v>95</v>
      </c>
      <c r="K59" s="35" t="s">
        <v>27</v>
      </c>
      <c r="L59" s="35">
        <v>1</v>
      </c>
      <c r="M59" s="36">
        <v>6.9</v>
      </c>
      <c r="N59" s="35" t="s">
        <v>95</v>
      </c>
      <c r="O59" s="35" t="s">
        <v>27</v>
      </c>
      <c r="P59" s="35">
        <v>1</v>
      </c>
      <c r="Q59" s="36">
        <v>6.9</v>
      </c>
      <c r="R59" s="38" t="s">
        <v>94</v>
      </c>
      <c r="S59" s="38" t="s">
        <v>63</v>
      </c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9"/>
      <c r="AK59" s="39"/>
      <c r="AL59" s="39"/>
      <c r="AM59" s="39"/>
      <c r="AN59" s="39"/>
      <c r="AO59" s="40"/>
    </row>
    <row r="60" spans="1:41" s="41" customFormat="1" ht="58.5" customHeight="1" x14ac:dyDescent="0.25">
      <c r="A60" s="43"/>
      <c r="B60" s="35" t="s">
        <v>96</v>
      </c>
      <c r="C60" s="35" t="s">
        <v>27</v>
      </c>
      <c r="D60" s="35">
        <v>1</v>
      </c>
      <c r="E60" s="36">
        <v>23.8</v>
      </c>
      <c r="F60" s="37"/>
      <c r="G60" s="37"/>
      <c r="H60" s="37"/>
      <c r="I60" s="37"/>
      <c r="J60" s="35" t="s">
        <v>96</v>
      </c>
      <c r="K60" s="35" t="s">
        <v>27</v>
      </c>
      <c r="L60" s="35">
        <v>1</v>
      </c>
      <c r="M60" s="36">
        <v>23.8</v>
      </c>
      <c r="N60" s="35" t="s">
        <v>96</v>
      </c>
      <c r="O60" s="35" t="s">
        <v>27</v>
      </c>
      <c r="P60" s="35">
        <v>1</v>
      </c>
      <c r="Q60" s="36">
        <v>23.8</v>
      </c>
      <c r="R60" s="38" t="s">
        <v>94</v>
      </c>
      <c r="S60" s="38" t="s">
        <v>63</v>
      </c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9"/>
      <c r="AK60" s="39"/>
      <c r="AL60" s="39"/>
      <c r="AM60" s="39"/>
      <c r="AN60" s="39"/>
      <c r="AO60" s="40"/>
    </row>
    <row r="61" spans="1:41" s="41" customFormat="1" ht="45" customHeight="1" x14ac:dyDescent="0.25">
      <c r="A61" s="43"/>
      <c r="B61" s="35" t="s">
        <v>97</v>
      </c>
      <c r="C61" s="35" t="s">
        <v>27</v>
      </c>
      <c r="D61" s="35">
        <v>1</v>
      </c>
      <c r="E61" s="36">
        <v>23.5</v>
      </c>
      <c r="F61" s="37"/>
      <c r="G61" s="37"/>
      <c r="H61" s="37"/>
      <c r="I61" s="37"/>
      <c r="J61" s="35" t="s">
        <v>97</v>
      </c>
      <c r="K61" s="35" t="s">
        <v>27</v>
      </c>
      <c r="L61" s="35">
        <v>1</v>
      </c>
      <c r="M61" s="36">
        <v>23.5</v>
      </c>
      <c r="N61" s="35" t="s">
        <v>97</v>
      </c>
      <c r="O61" s="35" t="s">
        <v>27</v>
      </c>
      <c r="P61" s="35">
        <v>1</v>
      </c>
      <c r="Q61" s="36">
        <v>23.5</v>
      </c>
      <c r="R61" s="38" t="s">
        <v>94</v>
      </c>
      <c r="S61" s="38" t="s">
        <v>63</v>
      </c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9"/>
      <c r="AK61" s="39"/>
      <c r="AL61" s="39"/>
      <c r="AM61" s="39"/>
      <c r="AN61" s="39"/>
      <c r="AO61" s="40"/>
    </row>
    <row r="62" spans="1:41" s="41" customFormat="1" ht="45" customHeight="1" x14ac:dyDescent="0.25">
      <c r="A62" s="43"/>
      <c r="B62" s="35" t="s">
        <v>98</v>
      </c>
      <c r="C62" s="35" t="s">
        <v>27</v>
      </c>
      <c r="D62" s="35">
        <v>1</v>
      </c>
      <c r="E62" s="36">
        <v>23.5</v>
      </c>
      <c r="F62" s="37"/>
      <c r="G62" s="37"/>
      <c r="H62" s="37"/>
      <c r="I62" s="37"/>
      <c r="J62" s="35" t="s">
        <v>98</v>
      </c>
      <c r="K62" s="35" t="s">
        <v>27</v>
      </c>
      <c r="L62" s="35">
        <v>1</v>
      </c>
      <c r="M62" s="36">
        <v>23.5</v>
      </c>
      <c r="N62" s="35" t="s">
        <v>98</v>
      </c>
      <c r="O62" s="35" t="s">
        <v>27</v>
      </c>
      <c r="P62" s="35">
        <v>1</v>
      </c>
      <c r="Q62" s="36">
        <v>23.5</v>
      </c>
      <c r="R62" s="38" t="s">
        <v>94</v>
      </c>
      <c r="S62" s="38" t="s">
        <v>63</v>
      </c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9"/>
      <c r="AK62" s="39"/>
      <c r="AL62" s="39"/>
      <c r="AM62" s="39"/>
      <c r="AN62" s="39"/>
      <c r="AO62" s="40"/>
    </row>
    <row r="63" spans="1:41" s="41" customFormat="1" ht="90.75" customHeight="1" x14ac:dyDescent="0.25">
      <c r="A63" s="43"/>
      <c r="B63" s="35" t="s">
        <v>166</v>
      </c>
      <c r="C63" s="35" t="s">
        <v>27</v>
      </c>
      <c r="D63" s="35">
        <v>1</v>
      </c>
      <c r="E63" s="36">
        <v>27.7</v>
      </c>
      <c r="F63" s="37"/>
      <c r="G63" s="37"/>
      <c r="H63" s="37"/>
      <c r="I63" s="37"/>
      <c r="J63" s="35" t="s">
        <v>166</v>
      </c>
      <c r="K63" s="35" t="s">
        <v>27</v>
      </c>
      <c r="L63" s="35">
        <v>1</v>
      </c>
      <c r="M63" s="36">
        <v>27.7</v>
      </c>
      <c r="N63" s="35" t="s">
        <v>166</v>
      </c>
      <c r="O63" s="35" t="s">
        <v>27</v>
      </c>
      <c r="P63" s="35">
        <v>1</v>
      </c>
      <c r="Q63" s="36">
        <v>27.7</v>
      </c>
      <c r="R63" s="38" t="s">
        <v>170</v>
      </c>
      <c r="S63" s="38" t="s">
        <v>63</v>
      </c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9"/>
      <c r="AK63" s="39"/>
      <c r="AL63" s="39"/>
      <c r="AM63" s="39"/>
      <c r="AN63" s="39"/>
      <c r="AO63" s="40"/>
    </row>
    <row r="64" spans="1:41" s="41" customFormat="1" ht="90.75" customHeight="1" x14ac:dyDescent="0.25">
      <c r="A64" s="43"/>
      <c r="B64" s="35" t="s">
        <v>169</v>
      </c>
      <c r="C64" s="35" t="s">
        <v>27</v>
      </c>
      <c r="D64" s="35">
        <v>1</v>
      </c>
      <c r="E64" s="36">
        <v>27.7</v>
      </c>
      <c r="F64" s="37"/>
      <c r="G64" s="37"/>
      <c r="H64" s="37"/>
      <c r="I64" s="37"/>
      <c r="J64" s="35" t="s">
        <v>169</v>
      </c>
      <c r="K64" s="35" t="s">
        <v>27</v>
      </c>
      <c r="L64" s="35">
        <v>1</v>
      </c>
      <c r="M64" s="36">
        <v>27.7</v>
      </c>
      <c r="N64" s="35" t="s">
        <v>169</v>
      </c>
      <c r="O64" s="35" t="s">
        <v>27</v>
      </c>
      <c r="P64" s="35">
        <v>1</v>
      </c>
      <c r="Q64" s="36">
        <v>27.7</v>
      </c>
      <c r="R64" s="38" t="s">
        <v>167</v>
      </c>
      <c r="S64" s="38" t="s">
        <v>63</v>
      </c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9"/>
      <c r="AK64" s="39"/>
      <c r="AL64" s="39"/>
      <c r="AM64" s="39"/>
      <c r="AN64" s="39"/>
      <c r="AO64" s="40"/>
    </row>
    <row r="65" spans="1:41" s="41" customFormat="1" ht="90.75" customHeight="1" x14ac:dyDescent="0.25">
      <c r="A65" s="43"/>
      <c r="B65" s="35" t="s">
        <v>168</v>
      </c>
      <c r="C65" s="35" t="s">
        <v>27</v>
      </c>
      <c r="D65" s="35">
        <v>1</v>
      </c>
      <c r="E65" s="36">
        <v>50</v>
      </c>
      <c r="F65" s="37"/>
      <c r="G65" s="37"/>
      <c r="H65" s="37"/>
      <c r="I65" s="37"/>
      <c r="J65" s="35" t="s">
        <v>168</v>
      </c>
      <c r="K65" s="35" t="s">
        <v>27</v>
      </c>
      <c r="L65" s="35">
        <v>1</v>
      </c>
      <c r="M65" s="36">
        <v>50</v>
      </c>
      <c r="N65" s="35" t="s">
        <v>168</v>
      </c>
      <c r="O65" s="35" t="s">
        <v>27</v>
      </c>
      <c r="P65" s="35">
        <v>1</v>
      </c>
      <c r="Q65" s="36">
        <v>50</v>
      </c>
      <c r="R65" s="38" t="s">
        <v>167</v>
      </c>
      <c r="S65" s="38" t="s">
        <v>63</v>
      </c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9"/>
      <c r="AK65" s="39"/>
      <c r="AL65" s="39"/>
      <c r="AM65" s="39"/>
      <c r="AN65" s="39"/>
      <c r="AO65" s="40"/>
    </row>
    <row r="66" spans="1:41" s="41" customFormat="1" ht="90.75" customHeight="1" x14ac:dyDescent="0.25">
      <c r="A66" s="44"/>
      <c r="B66" s="35" t="s">
        <v>169</v>
      </c>
      <c r="C66" s="35" t="s">
        <v>27</v>
      </c>
      <c r="D66" s="35">
        <v>1</v>
      </c>
      <c r="E66" s="36">
        <v>29.1</v>
      </c>
      <c r="F66" s="37"/>
      <c r="G66" s="37"/>
      <c r="H66" s="37"/>
      <c r="I66" s="37"/>
      <c r="J66" s="35" t="s">
        <v>169</v>
      </c>
      <c r="K66" s="35" t="s">
        <v>27</v>
      </c>
      <c r="L66" s="35">
        <v>1</v>
      </c>
      <c r="M66" s="36">
        <v>29.1</v>
      </c>
      <c r="N66" s="35" t="s">
        <v>169</v>
      </c>
      <c r="O66" s="35" t="s">
        <v>27</v>
      </c>
      <c r="P66" s="35">
        <v>1</v>
      </c>
      <c r="Q66" s="36">
        <v>29.1</v>
      </c>
      <c r="R66" s="38" t="s">
        <v>171</v>
      </c>
      <c r="S66" s="38" t="s">
        <v>63</v>
      </c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9"/>
      <c r="AK66" s="39"/>
      <c r="AL66" s="39"/>
      <c r="AM66" s="39"/>
      <c r="AN66" s="39"/>
      <c r="AO66" s="40"/>
    </row>
    <row r="67" spans="1:41" s="41" customFormat="1" ht="54.75" customHeight="1" x14ac:dyDescent="0.25">
      <c r="A67" s="34" t="s">
        <v>37</v>
      </c>
      <c r="B67" s="35" t="s">
        <v>137</v>
      </c>
      <c r="C67" s="35" t="s">
        <v>26</v>
      </c>
      <c r="D67" s="35">
        <v>2</v>
      </c>
      <c r="E67" s="36">
        <v>35</v>
      </c>
      <c r="F67" s="37"/>
      <c r="G67" s="37"/>
      <c r="H67" s="37"/>
      <c r="I67" s="37"/>
      <c r="J67" s="35" t="s">
        <v>137</v>
      </c>
      <c r="K67" s="35" t="s">
        <v>26</v>
      </c>
      <c r="L67" s="35">
        <v>2</v>
      </c>
      <c r="M67" s="36">
        <v>35</v>
      </c>
      <c r="N67" s="35" t="s">
        <v>137</v>
      </c>
      <c r="O67" s="35" t="s">
        <v>26</v>
      </c>
      <c r="P67" s="35">
        <v>2</v>
      </c>
      <c r="Q67" s="36">
        <v>35</v>
      </c>
      <c r="R67" s="38" t="s">
        <v>138</v>
      </c>
      <c r="S67" s="38" t="s">
        <v>63</v>
      </c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9"/>
      <c r="AK67" s="39"/>
      <c r="AL67" s="39"/>
      <c r="AM67" s="39"/>
      <c r="AN67" s="39"/>
      <c r="AO67" s="40"/>
    </row>
    <row r="68" spans="1:41" s="41" customFormat="1" ht="49.5" customHeight="1" x14ac:dyDescent="0.25">
      <c r="A68" s="34" t="s">
        <v>139</v>
      </c>
      <c r="B68" s="45" t="s">
        <v>140</v>
      </c>
      <c r="C68" s="45" t="s">
        <v>27</v>
      </c>
      <c r="D68" s="45">
        <v>1</v>
      </c>
      <c r="E68" s="46">
        <v>20</v>
      </c>
      <c r="F68" s="37"/>
      <c r="G68" s="37"/>
      <c r="H68" s="37"/>
      <c r="I68" s="37"/>
      <c r="J68" s="45" t="s">
        <v>140</v>
      </c>
      <c r="K68" s="45" t="s">
        <v>27</v>
      </c>
      <c r="L68" s="45">
        <v>1</v>
      </c>
      <c r="M68" s="46">
        <v>20</v>
      </c>
      <c r="N68" s="45" t="s">
        <v>140</v>
      </c>
      <c r="O68" s="45" t="s">
        <v>27</v>
      </c>
      <c r="P68" s="45">
        <v>1</v>
      </c>
      <c r="Q68" s="46">
        <v>20</v>
      </c>
      <c r="R68" s="48" t="s">
        <v>141</v>
      </c>
      <c r="S68" s="38" t="s">
        <v>63</v>
      </c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9"/>
      <c r="AK68" s="39"/>
      <c r="AL68" s="39"/>
      <c r="AM68" s="39"/>
      <c r="AN68" s="39"/>
      <c r="AO68" s="40"/>
    </row>
    <row r="69" spans="1:41" s="41" customFormat="1" ht="56.25" x14ac:dyDescent="0.25">
      <c r="A69" s="34" t="s">
        <v>142</v>
      </c>
      <c r="B69" s="35" t="s">
        <v>143</v>
      </c>
      <c r="C69" s="35" t="s">
        <v>27</v>
      </c>
      <c r="D69" s="35">
        <v>1</v>
      </c>
      <c r="E69" s="36">
        <v>34</v>
      </c>
      <c r="F69" s="37"/>
      <c r="G69" s="37"/>
      <c r="H69" s="37"/>
      <c r="I69" s="37"/>
      <c r="J69" s="35" t="s">
        <v>143</v>
      </c>
      <c r="K69" s="35" t="s">
        <v>27</v>
      </c>
      <c r="L69" s="35">
        <v>1</v>
      </c>
      <c r="M69" s="36">
        <v>34</v>
      </c>
      <c r="N69" s="35" t="s">
        <v>143</v>
      </c>
      <c r="O69" s="35" t="s">
        <v>27</v>
      </c>
      <c r="P69" s="35">
        <v>1</v>
      </c>
      <c r="Q69" s="36">
        <v>34</v>
      </c>
      <c r="R69" s="38" t="s">
        <v>144</v>
      </c>
      <c r="S69" s="38" t="s">
        <v>63</v>
      </c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9"/>
      <c r="AK69" s="39"/>
      <c r="AL69" s="39"/>
      <c r="AM69" s="39"/>
      <c r="AN69" s="39"/>
      <c r="AO69" s="40"/>
    </row>
    <row r="70" spans="1:41" s="22" customFormat="1" ht="19.5" x14ac:dyDescent="0.25">
      <c r="A70" s="32" t="s">
        <v>39</v>
      </c>
      <c r="B70" s="32"/>
      <c r="C70" s="32"/>
      <c r="D70" s="32"/>
      <c r="E70" s="17">
        <f>SUM(E15:E69)</f>
        <v>1530.3999999999999</v>
      </c>
      <c r="F70" s="18"/>
      <c r="G70" s="18"/>
      <c r="H70" s="18"/>
      <c r="I70" s="18"/>
      <c r="J70" s="19"/>
      <c r="K70" s="19"/>
      <c r="L70" s="19"/>
      <c r="M70" s="17">
        <f>SUM(M15:M69)</f>
        <v>1530.3999999999999</v>
      </c>
      <c r="N70" s="19"/>
      <c r="O70" s="19"/>
      <c r="P70" s="19"/>
      <c r="Q70" s="17">
        <f>SUM(Q15:Q69)</f>
        <v>1530.3999999999999</v>
      </c>
      <c r="R70" s="20"/>
      <c r="S70" s="20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21"/>
    </row>
    <row r="71" spans="1:41" s="41" customFormat="1" ht="56.25" x14ac:dyDescent="0.25">
      <c r="A71" s="34" t="s">
        <v>99</v>
      </c>
      <c r="B71" s="35" t="s">
        <v>100</v>
      </c>
      <c r="C71" s="35" t="s">
        <v>27</v>
      </c>
      <c r="D71" s="35">
        <v>1</v>
      </c>
      <c r="E71" s="36">
        <v>8</v>
      </c>
      <c r="F71" s="39"/>
      <c r="G71" s="39"/>
      <c r="H71" s="39"/>
      <c r="I71" s="39"/>
      <c r="J71" s="35" t="s">
        <v>100</v>
      </c>
      <c r="K71" s="35" t="s">
        <v>27</v>
      </c>
      <c r="L71" s="35">
        <v>2</v>
      </c>
      <c r="M71" s="36">
        <v>8</v>
      </c>
      <c r="N71" s="35" t="s">
        <v>100</v>
      </c>
      <c r="O71" s="35" t="s">
        <v>27</v>
      </c>
      <c r="P71" s="35">
        <v>2</v>
      </c>
      <c r="Q71" s="36">
        <v>8</v>
      </c>
      <c r="R71" s="48" t="s">
        <v>101</v>
      </c>
      <c r="S71" s="38" t="s">
        <v>63</v>
      </c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40"/>
    </row>
    <row r="72" spans="1:41" s="41" customFormat="1" ht="56.25" x14ac:dyDescent="0.25">
      <c r="A72" s="34" t="s">
        <v>102</v>
      </c>
      <c r="B72" s="35" t="s">
        <v>103</v>
      </c>
      <c r="C72" s="35" t="s">
        <v>27</v>
      </c>
      <c r="D72" s="35">
        <v>1</v>
      </c>
      <c r="E72" s="36">
        <v>7.5</v>
      </c>
      <c r="F72" s="39"/>
      <c r="G72" s="39"/>
      <c r="H72" s="39"/>
      <c r="I72" s="39"/>
      <c r="J72" s="35" t="s">
        <v>103</v>
      </c>
      <c r="K72" s="35" t="s">
        <v>27</v>
      </c>
      <c r="L72" s="35">
        <v>1</v>
      </c>
      <c r="M72" s="36">
        <v>7.5</v>
      </c>
      <c r="N72" s="35" t="s">
        <v>103</v>
      </c>
      <c r="O72" s="35" t="s">
        <v>27</v>
      </c>
      <c r="P72" s="35">
        <v>1</v>
      </c>
      <c r="Q72" s="36">
        <v>7.5</v>
      </c>
      <c r="R72" s="48" t="s">
        <v>104</v>
      </c>
      <c r="S72" s="38" t="s">
        <v>63</v>
      </c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40"/>
    </row>
    <row r="73" spans="1:41" s="41" customFormat="1" ht="56.25" x14ac:dyDescent="0.25">
      <c r="A73" s="34" t="s">
        <v>145</v>
      </c>
      <c r="B73" s="35" t="s">
        <v>146</v>
      </c>
      <c r="C73" s="35" t="s">
        <v>27</v>
      </c>
      <c r="D73" s="35">
        <v>3</v>
      </c>
      <c r="E73" s="36">
        <v>30</v>
      </c>
      <c r="F73" s="39"/>
      <c r="G73" s="39"/>
      <c r="H73" s="39"/>
      <c r="I73" s="39"/>
      <c r="J73" s="35" t="s">
        <v>146</v>
      </c>
      <c r="K73" s="35" t="s">
        <v>27</v>
      </c>
      <c r="L73" s="35">
        <v>3</v>
      </c>
      <c r="M73" s="36">
        <v>30</v>
      </c>
      <c r="N73" s="35" t="s">
        <v>146</v>
      </c>
      <c r="O73" s="35" t="s">
        <v>27</v>
      </c>
      <c r="P73" s="35">
        <v>3</v>
      </c>
      <c r="Q73" s="36">
        <v>30</v>
      </c>
      <c r="R73" s="48" t="s">
        <v>147</v>
      </c>
      <c r="S73" s="38" t="s">
        <v>63</v>
      </c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40"/>
    </row>
    <row r="74" spans="1:41" s="22" customFormat="1" ht="19.5" x14ac:dyDescent="0.25">
      <c r="A74" s="32" t="s">
        <v>40</v>
      </c>
      <c r="B74" s="32"/>
      <c r="C74" s="32"/>
      <c r="D74" s="32"/>
      <c r="E74" s="10">
        <f>SUM(E71:E73)</f>
        <v>45.5</v>
      </c>
      <c r="F74" s="18"/>
      <c r="G74" s="18"/>
      <c r="H74" s="18"/>
      <c r="I74" s="18"/>
      <c r="J74" s="23"/>
      <c r="K74" s="23"/>
      <c r="L74" s="23"/>
      <c r="M74" s="10">
        <f>SUM(M71:M73)</f>
        <v>45.5</v>
      </c>
      <c r="N74" s="23"/>
      <c r="O74" s="23"/>
      <c r="P74" s="23"/>
      <c r="Q74" s="10">
        <f>SUM(Q71:Q73)</f>
        <v>45.5</v>
      </c>
      <c r="R74" s="24"/>
      <c r="S74" s="24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21"/>
    </row>
    <row r="75" spans="1:41" s="41" customFormat="1" ht="56.25" x14ac:dyDescent="0.25">
      <c r="A75" s="34" t="s">
        <v>41</v>
      </c>
      <c r="B75" s="35" t="s">
        <v>165</v>
      </c>
      <c r="C75" s="35" t="s">
        <v>27</v>
      </c>
      <c r="D75" s="35">
        <v>1</v>
      </c>
      <c r="E75" s="36">
        <v>271.7</v>
      </c>
      <c r="F75" s="39"/>
      <c r="G75" s="39"/>
      <c r="H75" s="39"/>
      <c r="I75" s="39"/>
      <c r="J75" s="35" t="s">
        <v>165</v>
      </c>
      <c r="K75" s="35" t="s">
        <v>27</v>
      </c>
      <c r="L75" s="35">
        <v>1</v>
      </c>
      <c r="M75" s="36">
        <v>271.7</v>
      </c>
      <c r="N75" s="35" t="s">
        <v>165</v>
      </c>
      <c r="O75" s="35" t="s">
        <v>27</v>
      </c>
      <c r="P75" s="35">
        <v>1</v>
      </c>
      <c r="Q75" s="36">
        <v>271.7</v>
      </c>
      <c r="R75" s="48" t="s">
        <v>164</v>
      </c>
      <c r="S75" s="38" t="s">
        <v>63</v>
      </c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40"/>
    </row>
    <row r="76" spans="1:41" s="22" customFormat="1" ht="19.5" x14ac:dyDescent="0.25">
      <c r="A76" s="32" t="s">
        <v>42</v>
      </c>
      <c r="B76" s="32"/>
      <c r="C76" s="32"/>
      <c r="D76" s="32"/>
      <c r="E76" s="10">
        <f>SUM(E75)</f>
        <v>271.7</v>
      </c>
      <c r="F76" s="18"/>
      <c r="G76" s="18"/>
      <c r="H76" s="18"/>
      <c r="I76" s="18"/>
      <c r="J76" s="23"/>
      <c r="K76" s="23"/>
      <c r="L76" s="23"/>
      <c r="M76" s="23">
        <f>SUM(M75)</f>
        <v>271.7</v>
      </c>
      <c r="N76" s="23"/>
      <c r="O76" s="23"/>
      <c r="P76" s="23"/>
      <c r="Q76" s="23">
        <f>SUM(Q75)</f>
        <v>271.7</v>
      </c>
      <c r="R76" s="24"/>
      <c r="S76" s="24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21"/>
    </row>
    <row r="77" spans="1:41" s="41" customFormat="1" ht="39" customHeight="1" x14ac:dyDescent="0.25">
      <c r="A77" s="58" t="s">
        <v>161</v>
      </c>
      <c r="B77" s="59" t="s">
        <v>162</v>
      </c>
      <c r="C77" s="59" t="s">
        <v>27</v>
      </c>
      <c r="D77" s="59">
        <v>1</v>
      </c>
      <c r="E77" s="60">
        <f>SUM(M77)</f>
        <v>24</v>
      </c>
      <c r="F77" s="39"/>
      <c r="G77" s="39"/>
      <c r="H77" s="39"/>
      <c r="I77" s="39"/>
      <c r="J77" s="59" t="s">
        <v>162</v>
      </c>
      <c r="K77" s="59" t="s">
        <v>27</v>
      </c>
      <c r="L77" s="59">
        <v>1</v>
      </c>
      <c r="M77" s="60">
        <v>24</v>
      </c>
      <c r="N77" s="59" t="s">
        <v>162</v>
      </c>
      <c r="O77" s="59" t="s">
        <v>27</v>
      </c>
      <c r="P77" s="59">
        <v>1</v>
      </c>
      <c r="Q77" s="60">
        <v>24</v>
      </c>
      <c r="R77" s="48" t="s">
        <v>163</v>
      </c>
      <c r="S77" s="38" t="s">
        <v>63</v>
      </c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40"/>
    </row>
    <row r="78" spans="1:41" s="22" customFormat="1" ht="19.5" x14ac:dyDescent="0.25">
      <c r="A78" s="32" t="s">
        <v>43</v>
      </c>
      <c r="B78" s="32"/>
      <c r="C78" s="32"/>
      <c r="D78" s="32"/>
      <c r="E78" s="10">
        <f>SUM(E77)</f>
        <v>24</v>
      </c>
      <c r="F78" s="18"/>
      <c r="G78" s="18"/>
      <c r="H78" s="18"/>
      <c r="I78" s="18"/>
      <c r="J78" s="23"/>
      <c r="K78" s="23"/>
      <c r="L78" s="23"/>
      <c r="M78" s="10">
        <f>SUM(M77)</f>
        <v>24</v>
      </c>
      <c r="N78" s="23"/>
      <c r="O78" s="23"/>
      <c r="P78" s="23"/>
      <c r="Q78" s="10">
        <f>SUM(Q77)</f>
        <v>24</v>
      </c>
      <c r="R78" s="25"/>
      <c r="S78" s="25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21"/>
    </row>
    <row r="79" spans="1:41" s="22" customFormat="1" ht="20.25" x14ac:dyDescent="0.25">
      <c r="A79" s="26"/>
      <c r="B79" s="27" t="s">
        <v>44</v>
      </c>
      <c r="C79" s="27"/>
      <c r="D79" s="27"/>
      <c r="E79" s="28">
        <f>E78+E76+E70+E14+E74</f>
        <v>1993.3</v>
      </c>
      <c r="F79" s="27"/>
      <c r="G79" s="27"/>
      <c r="H79" s="27"/>
      <c r="I79" s="27"/>
      <c r="J79" s="27"/>
      <c r="K79" s="27"/>
      <c r="L79" s="27"/>
      <c r="M79" s="28">
        <f>M78+M76+M70+M14</f>
        <v>1947.8</v>
      </c>
      <c r="N79" s="27"/>
      <c r="O79" s="27"/>
      <c r="P79" s="27"/>
      <c r="Q79" s="28">
        <f>Q78+Q76+Q70+Q14</f>
        <v>1947.8</v>
      </c>
      <c r="R79" s="27"/>
      <c r="S79" s="27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21"/>
    </row>
  </sheetData>
  <mergeCells count="29">
    <mergeCell ref="A76:D76"/>
    <mergeCell ref="A78:D78"/>
    <mergeCell ref="A70:D70"/>
    <mergeCell ref="A44:A51"/>
    <mergeCell ref="A31:A36"/>
    <mergeCell ref="A37:A43"/>
    <mergeCell ref="A58:A66"/>
    <mergeCell ref="A74:D74"/>
    <mergeCell ref="J14:L14"/>
    <mergeCell ref="A14:D14"/>
    <mergeCell ref="A56:A57"/>
    <mergeCell ref="A16:A17"/>
    <mergeCell ref="A28:A29"/>
    <mergeCell ref="S2:S3"/>
    <mergeCell ref="T2:X2"/>
    <mergeCell ref="Y2:AI2"/>
    <mergeCell ref="AJ2:AN2"/>
    <mergeCell ref="R2:R3"/>
    <mergeCell ref="A9:A10"/>
    <mergeCell ref="A11:A12"/>
    <mergeCell ref="A52:A55"/>
    <mergeCell ref="A21:A27"/>
    <mergeCell ref="B1:Q1"/>
    <mergeCell ref="A2:A3"/>
    <mergeCell ref="B2:E2"/>
    <mergeCell ref="F2:I2"/>
    <mergeCell ref="J2:M2"/>
    <mergeCell ref="N2:Q2"/>
    <mergeCell ref="A6:A8"/>
  </mergeCells>
  <pageMargins left="0" right="0" top="0" bottom="0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Олег</cp:lastModifiedBy>
  <cp:lastPrinted>2020-06-05T09:35:06Z</cp:lastPrinted>
  <dcterms:created xsi:type="dcterms:W3CDTF">2020-03-19T12:34:48Z</dcterms:created>
  <dcterms:modified xsi:type="dcterms:W3CDTF">2021-01-15T08:46:29Z</dcterms:modified>
</cp:coreProperties>
</file>