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Відкриті дані для\ВД на 1.10.2021\"/>
    </mc:Choice>
  </mc:AlternateContent>
  <bookViews>
    <workbookView xWindow="-120" yWindow="-120" windowWidth="24240" windowHeight="13140" firstSheet="5" activeTab="10"/>
  </bookViews>
  <sheets>
    <sheet name="Лист1" sheetId="1" r:id="rId1"/>
    <sheet name="01.02.2021" sheetId="2" r:id="rId2"/>
    <sheet name="01.03.2021" sheetId="3" r:id="rId3"/>
    <sheet name="01.04.2021" sheetId="9" r:id="rId4"/>
    <sheet name="01.05.2021" sheetId="10" r:id="rId5"/>
    <sheet name="01.06.2021" sheetId="7" r:id="rId6"/>
    <sheet name="01.07.2021 (2)" sheetId="11" r:id="rId7"/>
    <sheet name="01.08.2021 " sheetId="12" r:id="rId8"/>
    <sheet name="01.09.2021" sheetId="14" r:id="rId9"/>
    <sheet name="О.І." sheetId="8" r:id="rId10"/>
    <sheet name="01.10.2021 (2)" sheetId="15" r:id="rId11"/>
  </sheets>
  <definedNames>
    <definedName name="_xlnm.Print_Area" localSheetId="1">'01.02.2021'!$A$1:$M$63</definedName>
    <definedName name="_xlnm.Print_Area" localSheetId="2">'01.03.2021'!$A$1:$L$141</definedName>
    <definedName name="_xlnm.Print_Area" localSheetId="3">'01.04.2021'!$A$1:$L$141</definedName>
    <definedName name="_xlnm.Print_Area" localSheetId="4">'01.05.2021'!$A$1:$L$143</definedName>
    <definedName name="_xlnm.Print_Area" localSheetId="5">'01.06.2021'!$A$1:$I$185</definedName>
    <definedName name="_xlnm.Print_Area" localSheetId="6">'01.07.2021 (2)'!$A$1:$L$146</definedName>
    <definedName name="_xlnm.Print_Area" localSheetId="7">'01.08.2021 '!$A$1:$L$155</definedName>
    <definedName name="_xlnm.Print_Area" localSheetId="8">'01.09.2021'!$A$1:$L$160</definedName>
    <definedName name="_xlnm.Print_Area" localSheetId="10">'01.10.2021 (2)'!$A$1:$L$176</definedName>
    <definedName name="_xlnm.Print_Area" localSheetId="0">Лист1!$A$1:$M$98</definedName>
    <definedName name="_xlnm.Print_Area" localSheetId="9">О.І.!$A$1:$M$113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K47" i="15" l="1"/>
  <c r="K133" i="15"/>
  <c r="K114" i="15"/>
  <c r="K155" i="15"/>
  <c r="K174" i="15" l="1"/>
  <c r="K142" i="15"/>
  <c r="K104" i="15"/>
  <c r="K102" i="15"/>
  <c r="K97" i="15"/>
  <c r="K79" i="15"/>
  <c r="K37" i="15"/>
  <c r="K33" i="15"/>
  <c r="K32" i="14" l="1"/>
  <c r="K158" i="14"/>
  <c r="K147" i="14"/>
  <c r="K134" i="14"/>
  <c r="K125" i="14"/>
  <c r="K110" i="14"/>
  <c r="K100" i="14"/>
  <c r="K98" i="14"/>
  <c r="K93" i="14"/>
  <c r="K75" i="14"/>
  <c r="K43" i="14"/>
  <c r="K35" i="14"/>
  <c r="K6" i="14"/>
  <c r="K153" i="12" l="1"/>
  <c r="K142" i="12"/>
  <c r="K129" i="12"/>
  <c r="K121" i="12"/>
  <c r="K107" i="12"/>
  <c r="K97" i="12"/>
  <c r="K95" i="12"/>
  <c r="K90" i="12"/>
  <c r="K72" i="12"/>
  <c r="K40" i="12"/>
  <c r="K32" i="12"/>
  <c r="K6" i="12"/>
  <c r="L30" i="11" l="1"/>
  <c r="K6" i="11" l="1"/>
  <c r="K144" i="11"/>
  <c r="K134" i="11"/>
  <c r="K121" i="11"/>
  <c r="K115" i="11"/>
  <c r="K104" i="11"/>
  <c r="K94" i="11"/>
  <c r="K92" i="11"/>
  <c r="K87" i="11"/>
  <c r="K71" i="11"/>
  <c r="K39" i="11"/>
  <c r="K31" i="11"/>
  <c r="K141" i="10" l="1"/>
  <c r="K131" i="10"/>
  <c r="K119" i="10"/>
  <c r="K113" i="10"/>
  <c r="K102" i="10"/>
  <c r="K92" i="10"/>
  <c r="K90" i="10"/>
  <c r="K85" i="10"/>
  <c r="K69" i="10"/>
  <c r="K37" i="10"/>
  <c r="K29" i="10"/>
  <c r="K6" i="10"/>
  <c r="K139" i="9" l="1"/>
  <c r="K129" i="9"/>
  <c r="K118" i="9"/>
  <c r="K112" i="9"/>
  <c r="K102" i="9"/>
  <c r="K92" i="9"/>
  <c r="K90" i="9"/>
  <c r="K85" i="9"/>
  <c r="K69" i="9"/>
  <c r="K37" i="9"/>
  <c r="K29" i="9"/>
  <c r="K6" i="9"/>
  <c r="K139" i="3" l="1"/>
  <c r="K129" i="3"/>
  <c r="K118" i="3"/>
  <c r="K112" i="3"/>
  <c r="K85" i="3"/>
  <c r="K37" i="3"/>
  <c r="K102" i="3" l="1"/>
  <c r="K90" i="3"/>
  <c r="K92" i="3"/>
  <c r="K69" i="3"/>
  <c r="K29" i="3" l="1"/>
  <c r="K6" i="3" l="1"/>
  <c r="I65" i="8" l="1"/>
  <c r="I64" i="8"/>
  <c r="K63" i="8"/>
  <c r="I63" i="8"/>
  <c r="G164" i="7" l="1"/>
  <c r="G158" i="7"/>
  <c r="G147" i="7"/>
  <c r="G100" i="7"/>
  <c r="E79" i="7"/>
  <c r="E78" i="7"/>
  <c r="G77" i="7"/>
  <c r="E77" i="7"/>
  <c r="K63" i="1" l="1"/>
  <c r="E71" i="11"/>
  <c r="E72" i="12"/>
</calcChain>
</file>

<file path=xl/sharedStrings.xml><?xml version="1.0" encoding="utf-8"?>
<sst xmlns="http://schemas.openxmlformats.org/spreadsheetml/2006/main" count="4161" uniqueCount="728">
  <si>
    <t>Бюджетні призначення на 2019 рік</t>
  </si>
  <si>
    <t>Реконструкція міських шляхів</t>
  </si>
  <si>
    <t>Капітальний ремонт міських шляхів</t>
  </si>
  <si>
    <t>вул. Львівська</t>
  </si>
  <si>
    <t>вул. Антонівська</t>
  </si>
  <si>
    <t>вул. Стародоманинська</t>
  </si>
  <si>
    <t>капітальний ремонт покриття пл. Ш. Петефі</t>
  </si>
  <si>
    <t>вул. Капушанська (від перехрестя пр. Свободи до перехрестя вул. Легоцького)</t>
  </si>
  <si>
    <t>Капітальний ремонт  тротуарів</t>
  </si>
  <si>
    <t>Виготовлення проектно-кошторисної документації та проведення експертизи на капітальний ремонт доріг</t>
  </si>
  <si>
    <t>Виготовлення проектно-кошторисної документації та проведення експертизи на реконструкцію мостів та доріг</t>
  </si>
  <si>
    <t>№ з/п</t>
  </si>
  <si>
    <t>Назва об’єкта</t>
  </si>
  <si>
    <t>Адреса об’єкта</t>
  </si>
  <si>
    <t>Кошторисна вартість</t>
  </si>
  <si>
    <t>Примітка</t>
  </si>
  <si>
    <t>Капітальний ремонт внутрішньоквартальних територій</t>
  </si>
  <si>
    <t xml:space="preserve"> пр. Свободи, 40</t>
  </si>
  <si>
    <t>вул. Володимирська,65</t>
  </si>
  <si>
    <t>вул. Перемоги,163/2</t>
  </si>
  <si>
    <t>вул. Закарпатська,28</t>
  </si>
  <si>
    <t>вул. Керченська,7,7А</t>
  </si>
  <si>
    <t>Виготовлення проектно-кошторисної документації та проведення експертизи на капітальний ремонт об'єктів благоустрою</t>
  </si>
  <si>
    <t>Виготовлення проектно-кошторисної документації та проведення експертизи на реконструкцію об'єктів благоустрою</t>
  </si>
  <si>
    <t>Капітальний ремонт зелених насаджень</t>
  </si>
  <si>
    <t>вул. Івана Франка,56</t>
  </si>
  <si>
    <t xml:space="preserve">Капітальний ремонт мережі зовнішнього освітлення міста </t>
  </si>
  <si>
    <t>Відновлення історичного центру міста</t>
  </si>
  <si>
    <t>Будівництво, реконструкція та капітальний ремонт дитячих та спортивних майданчиків міста</t>
  </si>
  <si>
    <t>Капітальний ремонт покрівель</t>
  </si>
  <si>
    <t>вул. Насипна,10 (ОСББ "Насипна 10")</t>
  </si>
  <si>
    <t>Капітальний ремонт електрощитових, мереж електроосвітлення будинків</t>
  </si>
  <si>
    <t>вул. Канальна,27 (ОСББ "Канальна 27")</t>
  </si>
  <si>
    <t>Капітальний ремонт водопроводу, каналізації</t>
  </si>
  <si>
    <t>м. Ужгород, вул. Львівська</t>
  </si>
  <si>
    <t>м. Ужгород, вул. Антонівська</t>
  </si>
  <si>
    <t>м. Ужгород, вул. Стародоманинська</t>
  </si>
  <si>
    <t>м. Ужгород, вул. Капушанська (від перехрестя пр. Свободи до перехрестя вул. Легоцького)</t>
  </si>
  <si>
    <t>м. Ужгород, вул. Гойди,28- пл. Др. Народів,2</t>
  </si>
  <si>
    <t>м. Ужгород, пр. Свободи, 40</t>
  </si>
  <si>
    <t>м. Ужгород, вул. Володимирська,65</t>
  </si>
  <si>
    <t>м. Ужгород, вул. Перемоги,163/2</t>
  </si>
  <si>
    <t>м. Ужгород, вул. Закарпатська,28</t>
  </si>
  <si>
    <t>м. Ужгород, вул. Керченська,7,7А</t>
  </si>
  <si>
    <t>м. Ужгород, вул. Івана Франка,56</t>
  </si>
  <si>
    <t xml:space="preserve">м. Ужгород, вул. Насипна,10 </t>
  </si>
  <si>
    <t>вул. Собранецька (від вул. Митної до міжнародного пункту пропуску Ужгород")</t>
  </si>
  <si>
    <t>Капітальний ремонт міських шляхів за рахунок коштів субвенції</t>
  </si>
  <si>
    <t>м. Ужгород, вул. Собранецька (від вул. Митної до міжнародного пункту пропуску Ужгород")</t>
  </si>
  <si>
    <t>Субвенція</t>
  </si>
  <si>
    <t xml:space="preserve">Рік реалізації проекту </t>
  </si>
  <si>
    <t>2019-2020</t>
  </si>
  <si>
    <t xml:space="preserve">Реконструкція та капітальний ремонт мережі зовнішнього освітлення міста </t>
  </si>
  <si>
    <t>Послуги з управління проектом</t>
  </si>
  <si>
    <r>
      <t xml:space="preserve">Реконструкція вуличного освітлення м. Ужгород </t>
    </r>
    <r>
      <rPr>
        <sz val="10"/>
        <color indexed="8"/>
        <rFont val="Times New Roman"/>
        <family val="1"/>
        <charset val="204"/>
      </rPr>
      <t>(в т. ч.співфінансування НЕФКО)</t>
    </r>
  </si>
  <si>
    <t xml:space="preserve">Поточний ремонт </t>
  </si>
  <si>
    <t>Нанесення горизонтальної розмітки</t>
  </si>
  <si>
    <t>Поточний ремонт світлофорних об’єктів</t>
  </si>
  <si>
    <t>Поточний ремонт (заміна дорожніх знаків)</t>
  </si>
  <si>
    <t>Поточний ремонт міських шляхів</t>
  </si>
  <si>
    <t>Послуги з прочищення зливоприймальної каналізації вулиць міста</t>
  </si>
  <si>
    <t>Поточний ремонт окремих елементів зливової каналізації</t>
  </si>
  <si>
    <t xml:space="preserve">Капітальний ремонт зупинок громадського транспорту </t>
  </si>
  <si>
    <t>Згідно переліку</t>
  </si>
  <si>
    <t>м.Ужгород</t>
  </si>
  <si>
    <t>вул. Василя Комендаря,50</t>
  </si>
  <si>
    <t>вул.Перемоги,157</t>
  </si>
  <si>
    <t>м.Ужгород вул.Перемоги,157</t>
  </si>
  <si>
    <t>м.Ужгород вул.Володимирська,82</t>
  </si>
  <si>
    <t>вул.Володимирська,82 (ОСББ "Володимирська - 82")</t>
  </si>
  <si>
    <t>ні</t>
  </si>
  <si>
    <t>?</t>
  </si>
  <si>
    <t>вул.Тиводара Легоцького</t>
  </si>
  <si>
    <t>м.Ужгород вул.Тиводара Легоцького</t>
  </si>
  <si>
    <t>вул.Олександра Богомольця</t>
  </si>
  <si>
    <t>м.Ужгород вул.Олександра Богомольця</t>
  </si>
  <si>
    <t>вул.Івана Анкудінова</t>
  </si>
  <si>
    <t>м.Ужгород вул.Івана Анкудінова</t>
  </si>
  <si>
    <t>розворотного майданчика по вул.Миколи Бобяка</t>
  </si>
  <si>
    <t>вул.Кіндрата Рилєєва</t>
  </si>
  <si>
    <t>вул.Василя Верещагіна</t>
  </si>
  <si>
    <t>2020</t>
  </si>
  <si>
    <t>2020-2021</t>
  </si>
  <si>
    <t>м.Ужгород вул. Миколи Бобяка</t>
  </si>
  <si>
    <t>м.Ужгород вул.Кіндрата Рилєєва</t>
  </si>
  <si>
    <t>м.Ужгород вул.Василя Верещагіна</t>
  </si>
  <si>
    <t>20202</t>
  </si>
  <si>
    <t>2018-2020</t>
  </si>
  <si>
    <t>вул.Романа Шухевича</t>
  </si>
  <si>
    <t>м.Ужгород вул.Романа Шухевича</t>
  </si>
  <si>
    <t>вул.Ужанська</t>
  </si>
  <si>
    <t>м.Ужгород вул.Ужанська</t>
  </si>
  <si>
    <t>перехрестя вул.Закарпатської-Загорської з влаштуванням світлофорного обєкта</t>
  </si>
  <si>
    <t>розворотного майданчика по вул. Капушанській</t>
  </si>
  <si>
    <t>м.Ужгород вул.Закарпатська-Загорська</t>
  </si>
  <si>
    <t>вул.Кошицька</t>
  </si>
  <si>
    <t>вул.Митна</t>
  </si>
  <si>
    <t>м.Ужгород вул.Кошицька</t>
  </si>
  <si>
    <t>м.Ужгород вул.Митна</t>
  </si>
  <si>
    <t>вул.Оноківська14,16,18</t>
  </si>
  <si>
    <t>м. Ужгород, вул. Оноківська,14,16,18</t>
  </si>
  <si>
    <t>м. Ужгород, вул. 8-го Березня,26,28</t>
  </si>
  <si>
    <t>вул. Канальна,29-31</t>
  </si>
  <si>
    <t>м. Ужгород, вул. Канальна,29-31</t>
  </si>
  <si>
    <t>вул.Капушанська,149</t>
  </si>
  <si>
    <t>м. Ужгород, вул.Капушанська,149</t>
  </si>
  <si>
    <t>м. Ужгород  пр.Свободи,2</t>
  </si>
  <si>
    <t>пр.Свободи,2 ("Шіснарик") громадський бюджет</t>
  </si>
  <si>
    <t>Капітальний ремонт скверу Героїв Майдану</t>
  </si>
  <si>
    <t>м. Ужгород, сквер Героїв Майдану</t>
  </si>
  <si>
    <t>внутрішньоквартальна територія по вул. Минайській, 6-14</t>
  </si>
  <si>
    <t>м. Ужгород, вул. Минайська,6,8,10,12,14</t>
  </si>
  <si>
    <t>внутрішньоквартальна територія по пров. Криничному</t>
  </si>
  <si>
    <t xml:space="preserve">м. Ужгород, пров.Криничний </t>
  </si>
  <si>
    <t>внутрішньоквартальна територія по пров.Тисянському</t>
  </si>
  <si>
    <t>м. Ужгород, пров.Тисянський</t>
  </si>
  <si>
    <t>внутрішньоквартальна територія по вул. Тисянській</t>
  </si>
  <si>
    <t>м. Ужгород, вул. Тисянська</t>
  </si>
  <si>
    <t>2017-2020</t>
  </si>
  <si>
    <t>вул.8-го Березня,30</t>
  </si>
  <si>
    <t>м.Ужгород вул.8-го Березня,30</t>
  </si>
  <si>
    <t>вул. Капушанська,32</t>
  </si>
  <si>
    <t>вул.Минайська,25</t>
  </si>
  <si>
    <t>м.Ужгород вул. Минайська,25</t>
  </si>
  <si>
    <t>*</t>
  </si>
  <si>
    <t>м.Ужгород  вул.Капушанській</t>
  </si>
  <si>
    <t xml:space="preserve">вул.Івана Павлова </t>
  </si>
  <si>
    <t>вул. Бориса  Тлехаса,93,95</t>
  </si>
  <si>
    <t>вул. Олексія Маресьєва,1,3,5</t>
  </si>
  <si>
    <t>вул. Івана Франка,56А</t>
  </si>
  <si>
    <t xml:space="preserve">Капітальний ремонт зеленої зони на площі Шандора Петефі </t>
  </si>
  <si>
    <t xml:space="preserve"> вул. Академіка  Корольова,5,7</t>
  </si>
  <si>
    <t>вул.Михайла  Грушевського,37</t>
  </si>
  <si>
    <t>пр. Іштвана  Сечені,35</t>
  </si>
  <si>
    <t>Реконструкція інженерних мереж по пл. Шандора  Петефі</t>
  </si>
  <si>
    <t>вул. Тиводара  Легоцького,10</t>
  </si>
  <si>
    <t>вул. Михайла  Грушевського,33 (ОСББ "")</t>
  </si>
  <si>
    <t>вул. Юрія Гойди,28- пл. Др. Народів,2</t>
  </si>
  <si>
    <t>вул.Михайла Лермонтова,7а</t>
  </si>
  <si>
    <t>вул.Олександра Можайського,16</t>
  </si>
  <si>
    <t xml:space="preserve">вул.Франтішека  Тіхого,9 </t>
  </si>
  <si>
    <t>вул.Адольфа  Добрянського,14</t>
  </si>
  <si>
    <t>вул. Федора Достоєвського,2</t>
  </si>
  <si>
    <t>вул.Василя  Сурикова,44</t>
  </si>
  <si>
    <t>вул. Федора Достоєвського,20</t>
  </si>
  <si>
    <t>вул.Адама Міцкевича,2/16</t>
  </si>
  <si>
    <t>вул. Юрія Гагаріна</t>
  </si>
  <si>
    <t>м. Ужгород, вул. Юрія Гагаріна</t>
  </si>
  <si>
    <t>м.Ужгород вул. Адама Міцкевича,2/16</t>
  </si>
  <si>
    <t>м.Ужгород  вул.Федора Достоєвського,20</t>
  </si>
  <si>
    <t xml:space="preserve">м. Ужгород, вул. Федора Достоєвського,2 </t>
  </si>
  <si>
    <t>м. Ужгород, вул. Василя Сурікова,44</t>
  </si>
  <si>
    <t>м. Ужгород, вул. Федора Достоєвського,2</t>
  </si>
  <si>
    <t>м. Ужгород, вул. Адольфа Добрянського,14</t>
  </si>
  <si>
    <t xml:space="preserve">м. Ужгород, вул. Михайла Грушевського,33 </t>
  </si>
  <si>
    <t>м. Ужгород, вул.Тиводара  Легоцького,10</t>
  </si>
  <si>
    <t>м. Ужгород, вул.Іштвана Сечені,35</t>
  </si>
  <si>
    <t xml:space="preserve">м. Ужгород, вул. Михайла Грушевського,37 </t>
  </si>
  <si>
    <t>м. Ужгород, вул. Франтішека Тіхого,9</t>
  </si>
  <si>
    <t>м.Ужгород, вул. Олександра Можайського,16</t>
  </si>
  <si>
    <t>м.Ужгород вул. Михайло Лермонтова,7а</t>
  </si>
  <si>
    <t>м.Ужжгород вул.Василя Комендаря,50</t>
  </si>
  <si>
    <t>м. Ужгород, вул. Олексія Маресьєва,1,3,5</t>
  </si>
  <si>
    <t>м. Ужгород, вул. Івана Франка,56А</t>
  </si>
  <si>
    <t>м. Ужгород, вул. Бориса Тлехаса,93,95</t>
  </si>
  <si>
    <t>м. Ужгород, пл. Шандора Петефі</t>
  </si>
  <si>
    <t>м.Ужгород вул.Івана Павлова</t>
  </si>
  <si>
    <t>вул. 8-го Березня,26-28</t>
  </si>
  <si>
    <t>м.Ужгород, пл.Шандора Петефі</t>
  </si>
  <si>
    <t>м. Ужгород, вул. Академіка Корольова,5,7</t>
  </si>
  <si>
    <t>м. Ужгород, вул.Капушанська,32</t>
  </si>
  <si>
    <t>м. Ужгород, вул. Канальна,27</t>
  </si>
  <si>
    <t>вул..Гагаріна</t>
  </si>
  <si>
    <t>м.Ужгород, вул.Гагаріна</t>
  </si>
  <si>
    <t>Виготовлення проектно-кошторисної документації та проведення експертизи на капітальний ремонт  та  доріг та тротуарів</t>
  </si>
  <si>
    <t>вул.Грушевського,39а</t>
  </si>
  <si>
    <t>м.Ужгород , вул. Михайла Грушевського,39а</t>
  </si>
  <si>
    <t>Реконструкція фонтану в сквері  Героїв Майдану</t>
  </si>
  <si>
    <t xml:space="preserve">м.Ужгород, сквер Героїв Майдану </t>
  </si>
  <si>
    <t>вул.Гвардійська,15(БК "Гвардійська,15)</t>
  </si>
  <si>
    <t>вул.Руданського,5(ОСББ "Шахта-Руданського5")</t>
  </si>
  <si>
    <t>вул.Федора Достоєвського,2 (ЖБК "Луч")</t>
  </si>
  <si>
    <t>вул.Івана Сільвая,5</t>
  </si>
  <si>
    <t>вул.Романа Шухевича,12а(ОСББ "Романа Шухевича 12а")</t>
  </si>
  <si>
    <t>пров.Приютський,10 (ОСББ"Приютський,10")</t>
  </si>
  <si>
    <t>вул.Федора Потушняка,9 (блок 1) (ОСББ"Самопоміч")</t>
  </si>
  <si>
    <t>пр.Свободи,43</t>
  </si>
  <si>
    <t>вул.Адольфа Добрянського,10</t>
  </si>
  <si>
    <t>вул.Минайська,9 (ОСББ "Минайська,7,9")</t>
  </si>
  <si>
    <t>вул.Михайла Салтикова-Щедріна,38а (ОСББ "Щедріна,38а")</t>
  </si>
  <si>
    <t>м.Ужгород, вул.Гвардійська,15(БК "Гвардійська,15)</t>
  </si>
  <si>
    <t>м.Ужгород, вул.Івана Сільвая,5</t>
  </si>
  <si>
    <t>м.Ужгород, вул.Романа Шухевича,12а(ОСББ "Романа Шухевича 12а")</t>
  </si>
  <si>
    <t>м.Ужгород, пров.Приютський,10 (ОСББ"Приютський,10")</t>
  </si>
  <si>
    <t>м.Ужгород , вул.Руданського,5(ОСББ "Шахта-Руданського5")</t>
  </si>
  <si>
    <t>м.Ужгород , вул.Федора Достоєвського,2 (ЖБК "Луч")</t>
  </si>
  <si>
    <t>м.Ужгород , вул.Федора Потушняка,9 (блок 1) (ОСББ"Самопоміч")</t>
  </si>
  <si>
    <t>м.Ужгород, пр.Свободи,43</t>
  </si>
  <si>
    <t>м. Ужгород ,вул.Адольфа Добрянського,10</t>
  </si>
  <si>
    <t>м.Ужгород, вул.Минайська,9 (ОСББ "Минайська,7,9")</t>
  </si>
  <si>
    <t>м.Ужгород, вул.Михайла Салтикова-Щедріна,38а (ОСББ "Щедріна,38а")</t>
  </si>
  <si>
    <t>2018,2020</t>
  </si>
  <si>
    <t>вул.Собранецька,118</t>
  </si>
  <si>
    <t>вул.Василя  Сурикова,44 ((ОСББ"Сурикова,44")</t>
  </si>
  <si>
    <t>вул.Минайська,8 (ОСББ "Минайська,8")</t>
  </si>
  <si>
    <t>вул.Достоєвського,2 (ЖБК "Луч")</t>
  </si>
  <si>
    <t>м.Ужгород,вул.Василя  Сурикова,44 ((ОСББ"Сурикова,44")</t>
  </si>
  <si>
    <t>м.Ужгород , вул.Минайська,8 (ОСББ "Минайська,8")</t>
  </si>
  <si>
    <t>м.Ужгород, вул.Собранецька,118</t>
  </si>
  <si>
    <t>вул.Адама Міцкевича,5а</t>
  </si>
  <si>
    <t>пр.Свободи,38</t>
  </si>
  <si>
    <t>вул.Минайська,14 (ОСББ "Минайська,14")</t>
  </si>
  <si>
    <t>вул.Собранецька,124</t>
  </si>
  <si>
    <t>вул.Оноківська,16 (ОСББ "Оноківська,16")</t>
  </si>
  <si>
    <t>180000</t>
  </si>
  <si>
    <t>400000</t>
  </si>
  <si>
    <t>200000</t>
  </si>
  <si>
    <t>238880</t>
  </si>
  <si>
    <t>320000</t>
  </si>
  <si>
    <t>239840</t>
  </si>
  <si>
    <t>Бюджетні призначення на 2020 рік</t>
  </si>
  <si>
    <t>м.Ужгород, вул.Адама Міцкевича,5а</t>
  </si>
  <si>
    <t>м.Ужгород, пр.Свободи,38</t>
  </si>
  <si>
    <t>м.Ужгород, вул.Минайська,14 (ОСББ "Минайська,14")</t>
  </si>
  <si>
    <t>м.Ужгородвул.Собранецька,124</t>
  </si>
  <si>
    <t>м.Ужгород, вул.Оноківська,16 (ОСББ "Оноківська,16")</t>
  </si>
  <si>
    <t>вул.Миколи Лелекача</t>
  </si>
  <si>
    <t>м.Ужгород вул.Миколи Лелекача</t>
  </si>
  <si>
    <t>Словянська наб.</t>
  </si>
  <si>
    <t>м.Ужгород Словянська наб.</t>
  </si>
  <si>
    <t xml:space="preserve">вул.Оноківська,20,вул.Канальна,35,33,31,29 </t>
  </si>
  <si>
    <t>вул.Капушнська,177</t>
  </si>
  <si>
    <t>м. Ужгород вул.Капушанська,177</t>
  </si>
  <si>
    <t xml:space="preserve">м.Ужгород,вул.Оноківська,20,вул.Канальна,35,33,31,29 </t>
  </si>
  <si>
    <t>вул.Адольфа Добрянського,12 (ОСББ "Вул.Добрянського,12")</t>
  </si>
  <si>
    <t>вул.Загорська,15 (ОСББ Загорська,15")</t>
  </si>
  <si>
    <t>вул.Василя Комендаря,78 (ОСББ "В.Комендаря,78"</t>
  </si>
  <si>
    <t>вул.Заньковецької,3 (ОСББ "Заньковецької,3"")</t>
  </si>
  <si>
    <t>вул.Легоцького,17 (ОСББ "Легоцького,17")</t>
  </si>
  <si>
    <t>вул.Миколаї Божук,6 (ОСББ "М.Божук,6")</t>
  </si>
  <si>
    <t>вул.Романа Шухевича,10а</t>
  </si>
  <si>
    <t>м.Ужгород вул. Романа Шухевича,10а</t>
  </si>
  <si>
    <t>м.Ужгород вул.Адольфа Добрянського,12 (ОСББ "Вул.Добрянського,12")</t>
  </si>
  <si>
    <t>м. Ужгород вул.Загорська,15 (ОСББ"Загорська,15")</t>
  </si>
  <si>
    <t>м.Ужгород вул.Василя Комендаря,78 (ОСББ "В.Комендаря,78")</t>
  </si>
  <si>
    <t>м.Ужгород вул.Легоцького,17 ("ОСББ "Легоцького,17")</t>
  </si>
  <si>
    <t>м.Ужгород, вул.Заньковецької,3 (ОСББ "Заньковецької,3")</t>
  </si>
  <si>
    <t>м.Ужгород вул.Миколаї Божук, 6 (ОСББ "М.Божук,6")</t>
  </si>
  <si>
    <t>вул.Підгірна,28 (ОСББ "Підгірна-28"</t>
  </si>
  <si>
    <t>м.Ужгород, вул. Підгірна,28</t>
  </si>
  <si>
    <t>вул. Українська,18 (БК "Беркут")</t>
  </si>
  <si>
    <t>м.Ужгород, вул.Українська,18</t>
  </si>
  <si>
    <t>вул. Олексія Марєсєва,1</t>
  </si>
  <si>
    <t>м.Ужгород вул.О.Марєсєва,1</t>
  </si>
  <si>
    <t>вул.Івана Айвазовського,18 (ОСББ"Айвазовського18")</t>
  </si>
  <si>
    <t>м.Ужгород вул.І.Айвазовського,18</t>
  </si>
  <si>
    <t>вул.Насипна,10</t>
  </si>
  <si>
    <t>м.Ужгород, вул.Насипна,10</t>
  </si>
  <si>
    <t>вул.Собранецька,152</t>
  </si>
  <si>
    <t>вул.Вілмоша Ковача,15 (ОСББ "Ковача Вілмоша 15")</t>
  </si>
  <si>
    <t>вул.Вілмоша Ковача,13 (ОСББ "Белінського,13")</t>
  </si>
  <si>
    <t>м.Ужгород, вул.В.Ковача,15</t>
  </si>
  <si>
    <t>м.Ужгород, вул.В.Ковача,13</t>
  </si>
  <si>
    <t>вул.Капушанська,155</t>
  </si>
  <si>
    <t>вул.Михайа Грушевського,27</t>
  </si>
  <si>
    <t>м.Ужгород, вул.Капушанська,155</t>
  </si>
  <si>
    <t>м.Ужгород, вул. М.Грушевського,27</t>
  </si>
  <si>
    <t>вул.Полонинська</t>
  </si>
  <si>
    <t>м.Ужгород вул.Полонинська</t>
  </si>
  <si>
    <t>Капітальний ремонт підїзної дороги до стадіону "Спартак" по вул.Електрозаводській,41-41Б</t>
  </si>
  <si>
    <t>м.Ужгород вул.Електрозаводська,41-41Б</t>
  </si>
  <si>
    <t>м.Ужгород наб.Незалежності</t>
  </si>
  <si>
    <t>вул.М.Лелекача</t>
  </si>
  <si>
    <t>вул.Дворжака</t>
  </si>
  <si>
    <t>внутрішньоквартальна територія по вул. Василя Комендаря ,54</t>
  </si>
  <si>
    <t>внутрішньоквартальна територія по вул. Василя Комендаря ,78</t>
  </si>
  <si>
    <t>внутрішньоквартальна територія по вул. 8-го Березня,30</t>
  </si>
  <si>
    <t>вул.Донська</t>
  </si>
  <si>
    <t>вул.Адольфа Добрянського,4</t>
  </si>
  <si>
    <t>вул.Адольфа Добрянського,6</t>
  </si>
  <si>
    <t>вул.Адольфа Добрянського,8</t>
  </si>
  <si>
    <t>вул.Модеста Мусоргського,3</t>
  </si>
  <si>
    <t>пр.Свободи,45 (Пр.Свободи,45")</t>
  </si>
  <si>
    <t>вул.Котляревського,4</t>
  </si>
  <si>
    <t>м.Ужгород вул.Адольфа Добрянського,4</t>
  </si>
  <si>
    <t>м.Ужгород вул.Адольфа Добрянського,6</t>
  </si>
  <si>
    <t>м.Ужгород вул.Адольфа Добрянського,10</t>
  </si>
  <si>
    <t>м.Ужгород вул.Модеста Мусоргського,3</t>
  </si>
  <si>
    <t>м.Ужгород вул.Адольфа добрянського,8</t>
  </si>
  <si>
    <t>м.Ужгород вул.Івана Котляревського,4</t>
  </si>
  <si>
    <t>м.Ужгород пр.Свободи,45</t>
  </si>
  <si>
    <t>вул. Олександрв Можайського,5 (ОСББ "Тис-Уж")</t>
  </si>
  <si>
    <t>м.Ужгород вул.Олександра Можайського,5</t>
  </si>
  <si>
    <t>Капітальний ремонт дашків</t>
  </si>
  <si>
    <t>Програма розвитку житлового фонду соціального призначення та житлових обєктів, які використовуються для забезпечення діяльності дитячих будинків сімейного типу в місті Ужгород на 2019-2022 роки</t>
  </si>
  <si>
    <t xml:space="preserve">Капітальний ремонт металевої огорожі навколо дитячого будинку сімейного типу по вул. Михайла Салтикова- Щедріна ,129  </t>
  </si>
  <si>
    <t>Капітальний ремонт ліфтів</t>
  </si>
  <si>
    <t>м.Ужгород вул.Івана Франка,58 А</t>
  </si>
  <si>
    <t>Капітальний ремонт дашків житлового будинку по вул. Івана Франка,58 А  (БК "Комунальник")</t>
  </si>
  <si>
    <t>м.Ужгород вул.М.Лелекача</t>
  </si>
  <si>
    <t>м.Ужгород вул.Дворжака</t>
  </si>
  <si>
    <t>м.Ужгород вул.В.Комендаря,54</t>
  </si>
  <si>
    <t>м.Ужгород вул.В.Комендаря,78</t>
  </si>
  <si>
    <t>м.Ужгород вул.Донська</t>
  </si>
  <si>
    <t xml:space="preserve"> вул.Тиводара Легоцького,17 (ОСББ "Легоцького 17")</t>
  </si>
  <si>
    <t>пр. Свободи,46 (ОСББ "Проспект Свободи 46»)</t>
  </si>
  <si>
    <t xml:space="preserve"> вул.Тиводара Легоцького,68</t>
  </si>
  <si>
    <t xml:space="preserve"> вул. Адама Міцкевича,5А (1,2)</t>
  </si>
  <si>
    <t>вул. Адмірала Нахімова,1 (1-3)</t>
  </si>
  <si>
    <t xml:space="preserve"> вул. В'ячеслава Чорновола,9 (1-3)</t>
  </si>
  <si>
    <t>вул. В'ячеслава Чорновола,33 (1,2)</t>
  </si>
  <si>
    <t xml:space="preserve"> вул. Тиводара Легоцького,27 (1,2)</t>
  </si>
  <si>
    <t>вул. Минайська,11 (1,2)</t>
  </si>
  <si>
    <t xml:space="preserve"> вул. Бориса Тлехаса,83 (1,2)</t>
  </si>
  <si>
    <t>вул. Минайська,27 (4,7)</t>
  </si>
  <si>
    <t>вул. Минайська,27 (2)</t>
  </si>
  <si>
    <t>вул. Минайська,6 (ЖБК "Молодіжний")</t>
  </si>
  <si>
    <t xml:space="preserve"> вул. Бориса Тлехаса,81 (ОСББ "Тлехаса,81")</t>
  </si>
  <si>
    <t xml:space="preserve"> вул. Олександра Богомольця,12 (2п) (ЖБК "Север")</t>
  </si>
  <si>
    <t xml:space="preserve"> вул. Минайська,8 (ОСББ "Минайська 8")</t>
  </si>
  <si>
    <t xml:space="preserve"> вул. Тиводара Легоцького,18 (2п)</t>
  </si>
  <si>
    <t xml:space="preserve"> вул. Вячеслава Чорновола,31 (2п)</t>
  </si>
  <si>
    <t xml:space="preserve"> вул. Челюскінців,4 (3п)</t>
  </si>
  <si>
    <t xml:space="preserve"> вул. Бориса Тлехаса,93</t>
  </si>
  <si>
    <t xml:space="preserve"> вул. Минайська,25 (4п)</t>
  </si>
  <si>
    <t xml:space="preserve"> вул. Минайська,25 (3п)</t>
  </si>
  <si>
    <t xml:space="preserve"> вул. Марії Заньковецької,3 (ОСББ "Заньковецької 3")</t>
  </si>
  <si>
    <t xml:space="preserve"> вул. Марії Заньковецької,7 (ОСББ "Заньковецької 7")</t>
  </si>
  <si>
    <t xml:space="preserve"> вул. Михайла Грушевського,62</t>
  </si>
  <si>
    <t xml:space="preserve"> вул. Олександра Можайського,30 (ОСББ «Можайського 30»)</t>
  </si>
  <si>
    <t xml:space="preserve"> вул. Тиводара Легоцького,13 (1,2п) (ЖБК "Юність")</t>
  </si>
  <si>
    <t xml:space="preserve"> вул. Тиводара Легоцького,70 (1п) </t>
  </si>
  <si>
    <t xml:space="preserve"> вул. Марії Заньковецької,9 (ОСББ "Єдині")</t>
  </si>
  <si>
    <t xml:space="preserve"> вул. Челюскінців,4 (1п) </t>
  </si>
  <si>
    <t>м.Ужгород вул. Тиводара Легоцького,17</t>
  </si>
  <si>
    <t>м.Ужгород пр.  Свободи,46</t>
  </si>
  <si>
    <t>м.Ужгород вул. Тиводара Легоцького,68</t>
  </si>
  <si>
    <t>м.Ужгород вул.  Адама Міцкевича,5А</t>
  </si>
  <si>
    <t>м.Ужгород вул.  Адмірала Нахімова,1</t>
  </si>
  <si>
    <t>м.Ужгород вул.  В'ячеслава Чорновола,9</t>
  </si>
  <si>
    <t>м.Ужгород вул.  В'ячеслава Чорновола,33</t>
  </si>
  <si>
    <t>м.Ужгород вул.  Тиводара Легоцького,27</t>
  </si>
  <si>
    <t>м.Ужгород вул.  Минайська,11</t>
  </si>
  <si>
    <t>м.Ужгород вул.  Бориса Тлехаса,83</t>
  </si>
  <si>
    <t>м.Ужгород вул.  Минайська,27</t>
  </si>
  <si>
    <t>м.Ужгород вул.  Минайська,6</t>
  </si>
  <si>
    <t>м.Ужгород вул.  Бориса Тлехаса,81</t>
  </si>
  <si>
    <t>м.Ужгород вул.  Олександра Богомольця,12 (2п)</t>
  </si>
  <si>
    <t>м.Ужгород вул.  Минайська,8</t>
  </si>
  <si>
    <t>м.Ужгород вул.  Тиводара Легоцького,18</t>
  </si>
  <si>
    <t>м.Ужгород вул.  Вячеслава Чорновола,31</t>
  </si>
  <si>
    <t>м.Ужгород вул.  Челюскінців,4</t>
  </si>
  <si>
    <t>м.Ужгород вул.  Бориса Тлехаса,93</t>
  </si>
  <si>
    <t>м.Ужгород вул.  Минайська,25</t>
  </si>
  <si>
    <t>м.Ужгород вул.  Марії Заньковецької,3</t>
  </si>
  <si>
    <t>м.Ужгород вул.  Марії Заньковецької,7</t>
  </si>
  <si>
    <t>м.Ужгород вул.  Михайла Грушевського,62</t>
  </si>
  <si>
    <t>м.Ужгород вул.  Олександра Можайського,30</t>
  </si>
  <si>
    <t>м.Ужгород вул.  Тиводара Легоцького,13 (1,2п)</t>
  </si>
  <si>
    <t>м.Ужгород вул.  Тиводара Легоцького,70</t>
  </si>
  <si>
    <t>м.Ужгород вул.  Марії Заньковецької,9</t>
  </si>
  <si>
    <t>м.Ужгород Реконструкція. Реконструкція та капітальний ремонт мережі</t>
  </si>
  <si>
    <t xml:space="preserve">м.Ужгород </t>
  </si>
  <si>
    <t>м. Ужгород</t>
  </si>
  <si>
    <t>м.Ужгород вул.Собранецька</t>
  </si>
  <si>
    <t>2021</t>
  </si>
  <si>
    <t>Бюджетні призначення на 2021 рік</t>
  </si>
  <si>
    <t>дорожнього покриття вул.Митної</t>
  </si>
  <si>
    <t>м.Ужгород вул.</t>
  </si>
  <si>
    <t>м.Ужгород  вул. Митна</t>
  </si>
  <si>
    <t>Словянська набережна</t>
  </si>
  <si>
    <t>2020-21</t>
  </si>
  <si>
    <t>2019-2021</t>
  </si>
  <si>
    <t>2018-2021</t>
  </si>
  <si>
    <t>вул.М.Грушевського,27</t>
  </si>
  <si>
    <t>м.Ужгород , вул. Михайла Грушевського,27</t>
  </si>
  <si>
    <t>Виготовлення проектно-кошторисної документації та проведення експертизи на реконструкцію об'єктів благоустрою : пл.Театральна та пл.Євгена Фенцика</t>
  </si>
  <si>
    <t>Капітальний ремонт скверу Франтішека Крупки</t>
  </si>
  <si>
    <t xml:space="preserve">Капітальний ремонт скверу  Святої Тетяни </t>
  </si>
  <si>
    <t>м.Ужгород, сквер Святої Тетяни</t>
  </si>
  <si>
    <t xml:space="preserve">м. Ужгород, вул. </t>
  </si>
  <si>
    <t>м. Ужгород, пров.</t>
  </si>
  <si>
    <t xml:space="preserve">м. Ужгород, </t>
  </si>
  <si>
    <t>2017-202</t>
  </si>
  <si>
    <t>м. Ужгород, вул.</t>
  </si>
  <si>
    <t xml:space="preserve">м.Ужгород вул. </t>
  </si>
  <si>
    <t>вул.Собранецька (від вул.Митної до міжнародного пункту пропуску "Ужгород"</t>
  </si>
  <si>
    <t>капітальний ремонт покриття вул.Митної</t>
  </si>
  <si>
    <t>м.Ужгород , вул.Митна</t>
  </si>
  <si>
    <t>вул. Донської</t>
  </si>
  <si>
    <t>2021-2022</t>
  </si>
  <si>
    <t>2019-2022</t>
  </si>
  <si>
    <t>вул.Івана Тургенєва</t>
  </si>
  <si>
    <t>провул. Єгерського</t>
  </si>
  <si>
    <t>вул.Канальної</t>
  </si>
  <si>
    <t>вул.Квітів</t>
  </si>
  <si>
    <t>вул.Максима Рильського</t>
  </si>
  <si>
    <t>вул.Механізаторів</t>
  </si>
  <si>
    <t>м.Ужгород вул.Івана Тургенєва</t>
  </si>
  <si>
    <t>м.Ужгород вул.Квітів</t>
  </si>
  <si>
    <t>м.Ужгород вул.Максима Рильського</t>
  </si>
  <si>
    <t>м.Ужгород вул.Механізаторів</t>
  </si>
  <si>
    <t>м.Ужгород пров.Єгерський</t>
  </si>
  <si>
    <t>м.Ужгород вул.Канальна</t>
  </si>
  <si>
    <t xml:space="preserve">вул. Михайла Томчанія </t>
  </si>
  <si>
    <t>вул.Оноківська</t>
  </si>
  <si>
    <t>вул.Павла Тичини</t>
  </si>
  <si>
    <t>вул.Польова</t>
  </si>
  <si>
    <t>вул.Юлія Ревая</t>
  </si>
  <si>
    <t xml:space="preserve">вул. Юрія Нікітіна </t>
  </si>
  <si>
    <t>вул.Миколи Бабяка</t>
  </si>
  <si>
    <t>вул.Приладобудівників</t>
  </si>
  <si>
    <t>м.Ужгород вул.Михайл Томчанія</t>
  </si>
  <si>
    <t>ю.Ужгород вул.Юрія Н Нікітіна</t>
  </si>
  <si>
    <t>м.Ужгород вул.Оноківська</t>
  </si>
  <si>
    <t>м.Ужгород вул.Польова</t>
  </si>
  <si>
    <t>м.Ужгород вул Павла Тичини</t>
  </si>
  <si>
    <t>м.Ужгород вул Юлія Ревая</t>
  </si>
  <si>
    <t>м.Ужгород, вул.Миколи Бабяка</t>
  </si>
  <si>
    <t>вул.Федора Потушняка (від будинку № 9 до виїзду на автодорогу М08)</t>
  </si>
  <si>
    <t>м.Ужгород, вул. Приладобудівників</t>
  </si>
  <si>
    <t>м.Ужгород ,вул. Федора Потушняка</t>
  </si>
  <si>
    <t>м.Ужгород, Словянська наб.</t>
  </si>
  <si>
    <t>вул. Михайла Грушевського,27</t>
  </si>
  <si>
    <t>вул.8-го Березня,26-28</t>
  </si>
  <si>
    <t>вул.Адама Міцкевича,5,5а,7</t>
  </si>
  <si>
    <t>вул.Адольфа Добрянського,4-8</t>
  </si>
  <si>
    <t>вул.Гвардійська,15/1-Загорська,26</t>
  </si>
  <si>
    <t>вул.Капушанська,151</t>
  </si>
  <si>
    <t>вул.Заньковецької,25</t>
  </si>
  <si>
    <t>вул.Насипна,3</t>
  </si>
  <si>
    <t>вул.Олексія Бестужева-Рюміна,12-вул.Тиводара Легоцького,31</t>
  </si>
  <si>
    <t>вул.Олександра Можайського,22-24</t>
  </si>
  <si>
    <t>вул. Тиводара Легоцького,17</t>
  </si>
  <si>
    <t>вул.Тиводара Легоцького,22</t>
  </si>
  <si>
    <t>вул.Тиводара Легоцького,25-33</t>
  </si>
  <si>
    <t>вул.Федора Потушняка, 3-5</t>
  </si>
  <si>
    <t>м.Ужгород , вул. Михайла Грушевського, 27</t>
  </si>
  <si>
    <t>м. Ужгород, вул. Олексія Бестужева-Рюміна</t>
  </si>
  <si>
    <t>м. Ужгород, вул. 8-го Березня, 35-39</t>
  </si>
  <si>
    <t>вул.8-го Березня,35-39</t>
  </si>
  <si>
    <t>м. Ужгород, вул.Адама Міцкевича,5,5а,7</t>
  </si>
  <si>
    <t>м.Ужгород,вул.Адольфа Добрянського, 4-8</t>
  </si>
  <si>
    <t>м. Ужгород, вул. Гвардійська,15/1- Загорська,26</t>
  </si>
  <si>
    <t>вул.Івана Лобачевського,41-43</t>
  </si>
  <si>
    <t>м. Ужгород, вул. Івана Лобачевського,41-43</t>
  </si>
  <si>
    <t>м. Ужгород, вул. Капушанська,151</t>
  </si>
  <si>
    <t>м. Ужгород, вул. Заньковецької,25</t>
  </si>
  <si>
    <t>м. Ужгород, вул. Насипна,3</t>
  </si>
  <si>
    <t>м. Ужгород  вул.Тиводара Легоцького,17</t>
  </si>
  <si>
    <t>м. Ужгород  вул.Тиводара Легоцького,22</t>
  </si>
  <si>
    <t>м. Ужгород  вул.Тиводара Легоцького,25-33</t>
  </si>
  <si>
    <t>м.Ужгород,вул.Франтішека Тіхого,19</t>
  </si>
  <si>
    <t>м. Ужгород вул. Федора Потушняка,3-5</t>
  </si>
  <si>
    <t>вул.Франтішека Тіхого,19</t>
  </si>
  <si>
    <t>м. Ужгород, вул. Олексія Бестужева-Рюміна,12- Тиводара Легоцького,31</t>
  </si>
  <si>
    <t>м. Ужгород, вул. Олександра Можайського,22-24</t>
  </si>
  <si>
    <t>вул.Федора Потушняка, 1А</t>
  </si>
  <si>
    <t>вул. Шумна,30,32</t>
  </si>
  <si>
    <t xml:space="preserve">вул. Вячеслава Чорновола,7,9 </t>
  </si>
  <si>
    <t>вул.Айвазовського,18</t>
  </si>
  <si>
    <t>пр.Свободи,28-36</t>
  </si>
  <si>
    <t>м. Ужгород, пр.Свободи,28-36</t>
  </si>
  <si>
    <t>м. Ужгород вул. Федора Потушняка,1А</t>
  </si>
  <si>
    <t xml:space="preserve"> м.Ужгород вул.Чорновола,7,9</t>
  </si>
  <si>
    <t>м.Ужгород вул.Шумна,30,32</t>
  </si>
  <si>
    <t>м.Ужгород, вул.Айвазовського,18</t>
  </si>
  <si>
    <t>спортивного майданчика по вул.Вячеслава Чорновола,7-вул.Капушанська,189</t>
  </si>
  <si>
    <t>дитячого майданчика по вул.Канальна,27</t>
  </si>
  <si>
    <t>дитячого майданчика по вул.Канальна,33</t>
  </si>
  <si>
    <t>дитячого майданчика повул.Капушанська,170-172</t>
  </si>
  <si>
    <t>мультифункціонального спортивно-дитячого майданчика  по вул.Насипна,3</t>
  </si>
  <si>
    <t>дитячого майданчика по вул.Олександра Можайського,7</t>
  </si>
  <si>
    <t>спортивного майданчика в парку "Підзамковий"</t>
  </si>
  <si>
    <t>мультифункціонального спортивно-дитячого майданчика  по вул. Тиводара Легоцького,9</t>
  </si>
  <si>
    <t>Капітальний ремонт внутрішньоквартальних водопровідно-каналізаційних мереж</t>
  </si>
  <si>
    <t>вул.Михайла Грушевського,31</t>
  </si>
  <si>
    <t>вул. Університетська,8</t>
  </si>
  <si>
    <t>внутрішньоквартальної території по вул.Академіка Корольова,5</t>
  </si>
  <si>
    <t>внутрішньоквартальної території по вул. Василя Комендаря,50</t>
  </si>
  <si>
    <t>внутрішньоквартальної території по вул.Василя Комендаря,54</t>
  </si>
  <si>
    <t>внутрішньоквартальної території по вул. Василя Комендаря,78</t>
  </si>
  <si>
    <t>внутрішньоквартальної території по вул. Василя Сурікова,44</t>
  </si>
  <si>
    <t>внутрішньоквартальної території по вул. Лобачевського,41,43</t>
  </si>
  <si>
    <t>внутрішньоквартальної території по вул. Михайла Грушевського,74-78</t>
  </si>
  <si>
    <t>внутрішньоквартальної території по вул. Олексія Бестужева-Рюміна,12</t>
  </si>
  <si>
    <t>внутрішньоквартальної території по вул. Олександра Богомольця,30</t>
  </si>
  <si>
    <t>внутрішньоквартальної території по пр.Свободи,2</t>
  </si>
  <si>
    <t>внутрішньоквартальної території по пр.Свободи,3-7/25</t>
  </si>
  <si>
    <t>внутрішньоквартальної території по пр.Свободи,42</t>
  </si>
  <si>
    <t>внутрішньоквартальної території по вул. Тиводара Легоцького,29</t>
  </si>
  <si>
    <t>внутрішньоквартальної території по вул. Тиводара Легоцького,33</t>
  </si>
  <si>
    <t xml:space="preserve"> по вул. Урожайна</t>
  </si>
  <si>
    <t xml:space="preserve">Капітальний ремонт ліфтів в житлових будинках </t>
  </si>
  <si>
    <t>м.Ужгород, вул.А.Корольова,5</t>
  </si>
  <si>
    <t>м.Ужгород вул.Василя Комендаря,50</t>
  </si>
  <si>
    <t>м.Ужгород вул.Василя Комендаря,78</t>
  </si>
  <si>
    <t>м.Ужгород вул.Василя Комендаря,54</t>
  </si>
  <si>
    <t>вул.8-го березня,39 (ОСББ"8-го Березня,39 Комфорт</t>
  </si>
  <si>
    <t>вул.Добрянського,14</t>
  </si>
  <si>
    <t>вул.Володимирська,82 (ОСББ "Володимирська82"</t>
  </si>
  <si>
    <t>вул.Климента Тімірязєва,18 (ОСББ "Тімірязєва 18")</t>
  </si>
  <si>
    <t>вул.Марії Заньковецької,38 (ОСББ "Наш двір-38")</t>
  </si>
  <si>
    <t xml:space="preserve">вул.Миколаї Божук ,6 (ОСББ М.Божук,6 ) </t>
  </si>
  <si>
    <t>вул.Підгірна,28 (ОСББ "Підгірна-28")</t>
  </si>
  <si>
    <t>пр.Свободи,42 (ОСББ "ПРОСПЕКТ СВОБОДИ 42")</t>
  </si>
  <si>
    <t>вул.Юрія Венеліна Гуци,4 (ОСББ "Шахта Гуци,4)</t>
  </si>
  <si>
    <t>вул.Бориса Тлехаса,93</t>
  </si>
  <si>
    <t>вул.Марії Заньковецької,25</t>
  </si>
  <si>
    <t>вул.Мнайська,14 ( ОСББ "Минайська,14")</t>
  </si>
  <si>
    <t>вул.Бестужева-Рюміна,12 (ОСББ "Бестужева - Рюміна,12 Кристал")</t>
  </si>
  <si>
    <t>вул.Насипна,10 (ОСББ "Насипна,10")</t>
  </si>
  <si>
    <t>вул.Тиводара Легоцького,50 (ЖБК "Сонячний")</t>
  </si>
  <si>
    <t>вул.Годинки,8(ОСББ"Єдність - Годинки,8")</t>
  </si>
  <si>
    <t>вул.Минайська,12 (ОСББ "Минайська,12")</t>
  </si>
  <si>
    <t>вул.Михайла Грушевського,64 (ОСБ "Оберег-64")</t>
  </si>
  <si>
    <t>вул.Олександра Бородіна,14 ("БК Бородіна,14")</t>
  </si>
  <si>
    <t xml:space="preserve">вул.Шевченка,,30 (ОСББ "Шевченка,30") </t>
  </si>
  <si>
    <t xml:space="preserve">вул.Тиводара Легоцького ,33 </t>
  </si>
  <si>
    <t>вул. Адольфа Добрянського,6</t>
  </si>
  <si>
    <t>вул.Адольфа Добрянського,14</t>
  </si>
  <si>
    <t>вул.Острівна,14</t>
  </si>
  <si>
    <t>м.Ужгород, Бориса Тлехаса,93</t>
  </si>
  <si>
    <t>м.Ужгород, вул. Марії Заньковецької,25</t>
  </si>
  <si>
    <t>м.Ужгород вул. Адольфа Добрянського,6</t>
  </si>
  <si>
    <t>м.Ужгород вул. Адольфа Добрянського,14</t>
  </si>
  <si>
    <t xml:space="preserve">м. Ужгород вул.Легоцького,33 </t>
  </si>
  <si>
    <t>м.Ужгород, вул.Острівна,14</t>
  </si>
  <si>
    <t>вул.8-го березня,26(1)</t>
  </si>
  <si>
    <t>вул. Тлехаса,85(1,2)</t>
  </si>
  <si>
    <t>вул. Тлехаса,86(2)</t>
  </si>
  <si>
    <t>вул.Капушанська,157</t>
  </si>
  <si>
    <t>вул. Минайська,25(2,7)</t>
  </si>
  <si>
    <t>вул. Олександра Можайського,18 (ОСББ"Можайського,18")</t>
  </si>
  <si>
    <t>вул. Олександра Можайського,22 (ЖБК "Едельвейс")</t>
  </si>
  <si>
    <t>вул.Декабристыв,53(ОСББ"Декабристів,53")</t>
  </si>
  <si>
    <t>вул.Федора Достоєвського,20 (ОСББ "Достоєвського,20")</t>
  </si>
  <si>
    <t>Реконструкція ліфтів</t>
  </si>
  <si>
    <t>вул.Марії Заньковецької,9 (ОСББ "Єдність")</t>
  </si>
  <si>
    <t>м.Ужгород ,вул.8-го березня,26(1)</t>
  </si>
  <si>
    <t>м.Ужгород, вул. Тлехаса,85(1,2)</t>
  </si>
  <si>
    <t>м.Ужгород, вул. Тлехаса,86(2)</t>
  </si>
  <si>
    <t>м.Ужгородвул.Капушанська,157</t>
  </si>
  <si>
    <t>м.Ужгород, вул. Минайська,25(2,7)</t>
  </si>
  <si>
    <t>м.Ужгород,вул. Олександра Можайського,18 (ОСББ"Можайського,18")</t>
  </si>
  <si>
    <t>м.Ужгород, вул. Олександра Можайського,22 (ЖБК "Едельвейс")</t>
  </si>
  <si>
    <t>м.Ужгородвул.Декабристыв,53(ОСББ"Декабристів,53")</t>
  </si>
  <si>
    <t>м.Укжгород, вул.Федора Достоєвського,20 (ОСББ "Достоєвського,20")</t>
  </si>
  <si>
    <t>м.Ужгород, вул.Марії Заньковецької,9 (ОСББ "Єдність")</t>
  </si>
  <si>
    <t>м.Ужгород вул.Василя Сурікова,44</t>
  </si>
  <si>
    <t>м.Ужгород, вул.Олексія Бестужева-Рюміна,12-вул.Тиводара Легоцького,31</t>
  </si>
  <si>
    <t>м.Ужгород,  вул.Михайла Грушевського,31</t>
  </si>
  <si>
    <t>м.Ужгород, вул. Університетська,8</t>
  </si>
  <si>
    <t>м.Ужгород,  вул.Вячеслава Чорновола,7-вул.Капушанська,189</t>
  </si>
  <si>
    <t>м.Ужгород,  по вул.Канальна,27</t>
  </si>
  <si>
    <t>м.Ужгород,  вул.Канальна,33</t>
  </si>
  <si>
    <t>м.Ужгород,  вул. Лобачевського,41,43</t>
  </si>
  <si>
    <t>м.Ужгород,  вул. Михайла Грушевського,74-78</t>
  </si>
  <si>
    <t>м.Ужгород,  вул. Олексія Бестужева-Рюміна,12</t>
  </si>
  <si>
    <t>м.Ужгород, вул. Олександра Богомольця,30</t>
  </si>
  <si>
    <t>м.Ужгород,  пр.Свободи,2</t>
  </si>
  <si>
    <t>м.Ужгород,  пр.Свободи,3-7/25</t>
  </si>
  <si>
    <t>м.Ужгород,  пр.Свободи,42</t>
  </si>
  <si>
    <t>м.Ужгород,  вул. Тиводара Легоцького,29</t>
  </si>
  <si>
    <t>м.Ужгород, вул. Тиводара Легоцького,33</t>
  </si>
  <si>
    <t xml:space="preserve"> м.Ужгород,  вул. Урожайна</t>
  </si>
  <si>
    <t>м.Ужгород, вул.Капушанська,170-172</t>
  </si>
  <si>
    <t>м.Ужгород,  вул.Насипна,3</t>
  </si>
  <si>
    <t>м.Ужгород,  вул.Олександра Можайського,7</t>
  </si>
  <si>
    <t>м.Ужгород,  парк "Підзамковий"</t>
  </si>
  <si>
    <t>м.Уужгород,  вул. Тиводара Легоцького,9</t>
  </si>
  <si>
    <t>м.Ужгородвул.Добрянського,14</t>
  </si>
  <si>
    <t xml:space="preserve">Капітальний ремонт скверу Святої Тетяни на пл.Народній </t>
  </si>
  <si>
    <t>Капітальний ремонт алеї по вул. Олексія Бестужева-Рюміна</t>
  </si>
  <si>
    <t>Капітальний ремонт скверу Франтішека Крупки по вул.Гойди</t>
  </si>
  <si>
    <t>м.Ужгород, сквер Франтішека Крупки</t>
  </si>
  <si>
    <t>Реконструкція площі Театральної та площі Євгена Фенцика</t>
  </si>
  <si>
    <t>м.Ужгород пл.Театральна та пл Є.Фенцика</t>
  </si>
  <si>
    <t>Капітальний ремонт дитячих та спортивних майданчиків міста</t>
  </si>
  <si>
    <t xml:space="preserve">м.Ужгород, вул.8-го березня,39 </t>
  </si>
  <si>
    <t xml:space="preserve">м.Ужгород, вул.Володимирська,82 </t>
  </si>
  <si>
    <t>м.Ужгород, вул.Климента Тімірязєва,18</t>
  </si>
  <si>
    <t xml:space="preserve">м.Ужгород, вул.Марії Заньковецької,38 </t>
  </si>
  <si>
    <t>м.Ужгород, ул.Миколаї Божук ,6</t>
  </si>
  <si>
    <t xml:space="preserve">м.Ужгород, вул.Підгірна,28 </t>
  </si>
  <si>
    <t xml:space="preserve">м.Ужгород, пр.Свободи,42 </t>
  </si>
  <si>
    <t xml:space="preserve">м.Ужгород, вул.Юрія Венеліна Гуци,4 </t>
  </si>
  <si>
    <t xml:space="preserve">м. Ужгород, вул. Минайська,14 </t>
  </si>
  <si>
    <t xml:space="preserve">м.Ужгород , вул.Бестужева-Рюміна,12 </t>
  </si>
  <si>
    <t xml:space="preserve">м. Ужгород, вул. Легоцького,50 </t>
  </si>
  <si>
    <t>м.Ужгород,вул.Годинки,8</t>
  </si>
  <si>
    <t xml:space="preserve">м. Ужгород, вул. Минайська,12 </t>
  </si>
  <si>
    <t xml:space="preserve">м.Ужгород, вул.Михайла Грушевського,64 </t>
  </si>
  <si>
    <t xml:space="preserve"> м.Ужгородвул.Олександра Бородіна,14</t>
  </si>
  <si>
    <t xml:space="preserve">м.Ужгород, вул.Шевченка,30  </t>
  </si>
  <si>
    <t>вул.Канальної (від вул.Доманинської до вул.Оноківської)</t>
  </si>
  <si>
    <t>вул.Адама Міцкевича,7</t>
  </si>
  <si>
    <t>м.Ужгород вул.Адама Міцкевича,7</t>
  </si>
  <si>
    <t>вул.Тиводара Легоцького,31</t>
  </si>
  <si>
    <t>м.Ужгород вул.Тиводара Легоцького,31</t>
  </si>
  <si>
    <t>м.Ужгород вул.Малоужанська (Ужанська)</t>
  </si>
  <si>
    <t>м.Ужгород вул.Канальна (від вул.Доманинської  до вул. Оноківської)</t>
  </si>
  <si>
    <t>м.Ужгород вул.Юрія Н Нікітіна</t>
  </si>
  <si>
    <t>м.Ужгород, вул.Грушевського</t>
  </si>
  <si>
    <t>м.Ужгород вул.Болгарська</t>
  </si>
  <si>
    <t>м. Ужгород, вул. 8-го Березня, 33-39</t>
  </si>
  <si>
    <t>м. Ужгород, вул. Заньковецької, 19-25</t>
  </si>
  <si>
    <t>м.Ужгород пр.Свободи,20</t>
  </si>
  <si>
    <t>м.Ужгород,  пр.Свободи,3-7/26</t>
  </si>
  <si>
    <t>вул.Михайла Грушевського,31 (ОСББ "Грушевського,31")</t>
  </si>
  <si>
    <t>м.Ужгород, вул.М.Грушевського,31</t>
  </si>
  <si>
    <t>м.Ужгородвул.Декабристів,53(ОСББ"Декабристів,53")</t>
  </si>
  <si>
    <t>вул.Болгарська</t>
  </si>
  <si>
    <t>вул.Юрія Гагаріна</t>
  </si>
  <si>
    <t>вул.Михайла Грушевського</t>
  </si>
  <si>
    <t>пр.Свободи,20</t>
  </si>
  <si>
    <t>вул. Бориса Тлехаса,85(1,2)</t>
  </si>
  <si>
    <t>вул.Бориса Тлехаса,86(2)</t>
  </si>
  <si>
    <t>вул. Гвардійська (від вул.І.Франка до вул.Закарпатської)</t>
  </si>
  <si>
    <t>м.Ужгород вул.Гвардійська</t>
  </si>
  <si>
    <t>вул. Академіка Корольова,11,13</t>
  </si>
  <si>
    <t>м.Ужгород вул.А.Корольова,11,13</t>
  </si>
  <si>
    <t>вул. Михайла Грушевського,47,49,53,57</t>
  </si>
  <si>
    <t xml:space="preserve"> пл. Богдана Хмельницького,19-21А</t>
  </si>
  <si>
    <t>м.Ужгород вул.Грушевського,47,49,53,57</t>
  </si>
  <si>
    <t>м.Ужгород пл.Б.Хмельницького,19-21 А</t>
  </si>
  <si>
    <t>Капітальний ремонт покрівлі житлового будинку по пр. Свободи, 40  (ОСББ "ПРОГРЕС-40")</t>
  </si>
  <si>
    <t>Капітальний ремонт покрівлі житлового будинку по пр. Свободи, 49  (ОСББ "ПРОСПЕКТ,49)</t>
  </si>
  <si>
    <t>Капітальний ремонт покрівлі житлового будинку по вул. Адольфа Добрянського, 6</t>
  </si>
  <si>
    <t>Капітальний ремонт електрощитової, мереж електроосвітлення житлового будинку по вул. Михайла Грушевського,78 (ОСББ "Грушевського 78 Уж")</t>
  </si>
  <si>
    <t>Капітальний ремонт електрощитової, мереж електроосвітлення житлового будинку по вул. Минайська,8</t>
  </si>
  <si>
    <t xml:space="preserve"> по вул. Адама Міцкевича, 9 (1 під'їзд)</t>
  </si>
  <si>
    <t>вул.Малоужанська</t>
  </si>
  <si>
    <t>вул.8-го Березня,33-39</t>
  </si>
  <si>
    <t>вул.Заньковецької,19-25</t>
  </si>
  <si>
    <t>м.Ужгород, пр.Свободи,40</t>
  </si>
  <si>
    <t xml:space="preserve">м.Ужгород, пр.Свободи, 49  </t>
  </si>
  <si>
    <t>м.Ужгород вул.Грушевського,78</t>
  </si>
  <si>
    <t>м.Ужгород, вул.Адама Міцкевича,9 (1П.)</t>
  </si>
  <si>
    <t>м.Ужгород вул. Минайська,8</t>
  </si>
  <si>
    <t>внутрішньоквартальної території по пр.Свободи,3-7/26</t>
  </si>
  <si>
    <r>
      <t>Ка</t>
    </r>
    <r>
      <rPr>
        <b/>
        <sz val="10"/>
        <rFont val="Times New Roman"/>
        <family val="1"/>
        <charset val="204"/>
      </rPr>
      <t>пітальний ремонт мостів</t>
    </r>
  </si>
  <si>
    <t>пішохідний міст пл.Театральна</t>
  </si>
  <si>
    <t>Реконструкція вул.Володимирської (виготовлення ПКД0</t>
  </si>
  <si>
    <t>А</t>
  </si>
  <si>
    <t>Б</t>
  </si>
  <si>
    <t>В</t>
  </si>
  <si>
    <t>Г</t>
  </si>
  <si>
    <t>М</t>
  </si>
  <si>
    <t>К</t>
  </si>
  <si>
    <t>О</t>
  </si>
  <si>
    <t>Д</t>
  </si>
  <si>
    <t>Е</t>
  </si>
  <si>
    <t>Н</t>
  </si>
  <si>
    <t>Є</t>
  </si>
  <si>
    <t>Ж</t>
  </si>
  <si>
    <t>З</t>
  </si>
  <si>
    <t xml:space="preserve">И </t>
  </si>
  <si>
    <t>І</t>
  </si>
  <si>
    <t>Й</t>
  </si>
  <si>
    <t>Л</t>
  </si>
  <si>
    <t>П</t>
  </si>
  <si>
    <t>Р</t>
  </si>
  <si>
    <t>С</t>
  </si>
  <si>
    <t>Т</t>
  </si>
  <si>
    <t>У</t>
  </si>
  <si>
    <t>Ф</t>
  </si>
  <si>
    <t>Х</t>
  </si>
  <si>
    <t>Ц</t>
  </si>
  <si>
    <t xml:space="preserve"> вул. Михайла Грушевського,78 (ОСББ "Грушевського 78 Уж")</t>
  </si>
  <si>
    <t xml:space="preserve"> вул. Минайська,8</t>
  </si>
  <si>
    <t>вул.Капушанська,32 (ОСББ "Капушанська,32")</t>
  </si>
  <si>
    <t>м.Ужгород вул.Капушанська,32</t>
  </si>
  <si>
    <t>вул.Вячеслава Чорновола,7</t>
  </si>
  <si>
    <t>м.Ужгород ,вул.Тиводара Легоцького</t>
  </si>
  <si>
    <t>м.Ужгород, вул.Олександра Богомольця</t>
  </si>
  <si>
    <t>м.Ужгород ,вул.Собранецька</t>
  </si>
  <si>
    <t>м.Ужгород, вул.Донська</t>
  </si>
  <si>
    <t>м.Ужгород ,вул.Івана Тургенєва</t>
  </si>
  <si>
    <t>м.Ужгород, пров.Єгерський</t>
  </si>
  <si>
    <t>м.Ужгород ,вул.Канальна (від вул.Доманинської  до вул. Оноківської)</t>
  </si>
  <si>
    <t>м.Ужгород, вул.Квітів</t>
  </si>
  <si>
    <t>м.Ужгород ,вул.Максима Рильського</t>
  </si>
  <si>
    <t>м.Ужгород ,вул.Механізаторів</t>
  </si>
  <si>
    <t>м.Ужгород ,вул.Миколи Лелекача</t>
  </si>
  <si>
    <t>м.Ужгород ,вул.Малоужанська (Ужанська)</t>
  </si>
  <si>
    <t>м.Ужгород ,вул.Михайл Томчанія</t>
  </si>
  <si>
    <t>м.Ужгород ,вул.Оноківська</t>
  </si>
  <si>
    <t>м.Ужгород ,вул. Павла Тичини</t>
  </si>
  <si>
    <t>м.Ужгород, вул.Польова</t>
  </si>
  <si>
    <t>м.Ужгород ,вул. Юлія Ревая</t>
  </si>
  <si>
    <t>м.Ужгород, вул.Юрія  Нікітіна</t>
  </si>
  <si>
    <t>м.Ужгород ,вул.Болгарська</t>
  </si>
  <si>
    <t>м.Ужгород ,вул.Гвардійська</t>
  </si>
  <si>
    <t>внутрішньоквартальної території по вул. Михайла Грушевського,47,49,53,57</t>
  </si>
  <si>
    <t xml:space="preserve"> внутрішньоквартальної території по пл. Богдана Хмельницького,19-21А</t>
  </si>
  <si>
    <t>м.Ужгород , вул.Грушевського,47,49,53,57</t>
  </si>
  <si>
    <t>м.Ужгород , вул.Грушевського,78</t>
  </si>
  <si>
    <t>м.Ужгород ,вул.Чорновола,7</t>
  </si>
  <si>
    <t>вул.Карела Чапека</t>
  </si>
  <si>
    <t>м.Ужгород, вул.Карела Чапека</t>
  </si>
  <si>
    <t>Реконструкція підпірної стінки з влаштуванням тротуару по вуул.Сливки (Коригування ПКД)</t>
  </si>
  <si>
    <t>вул.Франтішека Тіхого,9(ОСББ"Франтішека Тіхого 9")</t>
  </si>
  <si>
    <t>вул.Канальна,27 ("ОСББ"вул.Канальна,27")</t>
  </si>
  <si>
    <t>вул. Минайська,25(5)</t>
  </si>
  <si>
    <t>вул.Олексія Бестужева-Рюміна,8 (ЖБК "Пролісок") (1,2,3, п.)</t>
  </si>
  <si>
    <t>вул.Олексія Бестужева-Рюміна,4 (ЖБК "Космос") (1,2,3 п.)</t>
  </si>
  <si>
    <t>вул.Бориса  Тлехаса,91 (ОСББ"Тлехаса 91") (1,2 п.)</t>
  </si>
  <si>
    <t>вул.Тиводара Легоцького,46 (2п.)</t>
  </si>
  <si>
    <t>м.Ужгород, вул.Минайська,25 (5)</t>
  </si>
  <si>
    <t>вул.Антонія Годинки,10 (ЖБК "Рассвет")</t>
  </si>
  <si>
    <t xml:space="preserve">м.Ужгород вул.Антонія Годинки,10 </t>
  </si>
  <si>
    <t>м.Ужгород,вул. Олександра Можайського,18</t>
  </si>
  <si>
    <t>м.Ужгород, вул. Олександра Можайського,22</t>
  </si>
  <si>
    <t>м.Ужгородвул.Декабристів,53</t>
  </si>
  <si>
    <t xml:space="preserve">м.Укжгород, вул.Федора Достоєвського,20 </t>
  </si>
  <si>
    <t>м.Ужгород вул.Олексія Бестужева-Рюміна,8 (1,2,3 п.)</t>
  </si>
  <si>
    <t>м.Ужгород вул.Олексія Бестужева-Рюміна,4 (1,2,3 п.)</t>
  </si>
  <si>
    <t>м.Ужгород вул.Бориса  Тлехаса,91 (1,2 п.)</t>
  </si>
  <si>
    <t>м.Ужгород вул.Тиводара Легоцького,46 (2 п.)</t>
  </si>
  <si>
    <t>м.Ужгород вул.Франтішека Тіхого,9</t>
  </si>
  <si>
    <t>м.Ужгород вул.Олександра Богомольця,18/22</t>
  </si>
  <si>
    <t>вул.Олександра Богомольця,18/22 (ОСББ"ШВАЧКА")</t>
  </si>
  <si>
    <t>вул.Комендаря,54 (ОСББ " Комендаря,54")</t>
  </si>
  <si>
    <t xml:space="preserve">м.Ужгород , вул.Василя Комендаря,54 </t>
  </si>
  <si>
    <t>м.Ужгород, вул.Канальна,27</t>
  </si>
  <si>
    <t>Ш</t>
  </si>
  <si>
    <t>Реконструкція вул.Володимирської (виготовлення ПКД)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</si>
</sst>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₴"/>
    <numFmt numFmtId="165" formatCode="#,##0.0"/>
    <numFmt numFmtId="166" formatCode="#,##0.00_₴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name val="Calibri"/>
      <family val="2"/>
      <scheme val="minor"/>
    </font>
    <font>
      <sz val="10"/>
      <color rgb="FFFF0000"/>
      <name val="Times New Roman"/>
      <family val="1"/>
      <charset val="204"/>
    </font>
    <font>
      <sz val="10"/>
      <color theme="4" tint="0.3999755851924192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FF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7" fillId="0" borderId="0">
      <alignment vertical="top"/>
    </xf>
    <xf numFmtId="0" fontId="3" fillId="0" borderId="0"/>
  </cellStyleXfs>
  <cellXfs count="244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1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164" fontId="4" fillId="0" borderId="4" xfId="1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164" fontId="4" fillId="0" borderId="4" xfId="1" applyNumberFormat="1" applyFont="1" applyFill="1" applyBorder="1" applyAlignment="1">
      <alignment horizontal="left" vertical="center" wrapText="1"/>
    </xf>
    <xf numFmtId="164" fontId="4" fillId="0" borderId="4" xfId="2" applyNumberFormat="1" applyFont="1" applyFill="1" applyBorder="1" applyAlignment="1">
      <alignment horizontal="center" vertical="center"/>
    </xf>
    <xf numFmtId="0" fontId="4" fillId="0" borderId="4" xfId="2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165" fontId="4" fillId="0" borderId="4" xfId="3" applyNumberFormat="1" applyFont="1" applyFill="1" applyBorder="1" applyAlignment="1">
      <alignment vertical="center" wrapText="1"/>
    </xf>
    <xf numFmtId="0" fontId="8" fillId="0" borderId="4" xfId="2" applyFont="1" applyFill="1" applyBorder="1" applyAlignment="1">
      <alignment wrapText="1"/>
    </xf>
    <xf numFmtId="0" fontId="4" fillId="2" borderId="4" xfId="0" applyFont="1" applyFill="1" applyBorder="1" applyAlignment="1">
      <alignment horizontal="center" vertical="center"/>
    </xf>
    <xf numFmtId="0" fontId="4" fillId="2" borderId="5" xfId="2" applyFont="1" applyFill="1" applyBorder="1" applyAlignment="1">
      <alignment vertical="center" wrapText="1"/>
    </xf>
    <xf numFmtId="0" fontId="4" fillId="2" borderId="4" xfId="1" applyFont="1" applyFill="1" applyBorder="1" applyAlignment="1">
      <alignment horizontal="left" vertical="center" wrapText="1"/>
    </xf>
    <xf numFmtId="0" fontId="4" fillId="2" borderId="4" xfId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left" vertical="center" wrapText="1"/>
    </xf>
    <xf numFmtId="164" fontId="4" fillId="2" borderId="4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 wrapText="1"/>
    </xf>
    <xf numFmtId="4" fontId="8" fillId="0" borderId="4" xfId="0" applyNumberFormat="1" applyFont="1" applyFill="1" applyBorder="1" applyAlignment="1">
      <alignment horizontal="center" vertical="center" wrapText="1"/>
    </xf>
    <xf numFmtId="2" fontId="8" fillId="0" borderId="4" xfId="1" applyNumberFormat="1" applyFont="1" applyFill="1" applyBorder="1" applyAlignment="1">
      <alignment horizontal="center" vertical="center" wrapText="1"/>
    </xf>
    <xf numFmtId="164" fontId="8" fillId="0" borderId="4" xfId="1" applyNumberFormat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left" vertical="center" wrapText="1"/>
    </xf>
    <xf numFmtId="4" fontId="8" fillId="0" borderId="4" xfId="0" applyNumberFormat="1" applyFont="1" applyFill="1" applyBorder="1" applyAlignment="1">
      <alignment horizontal="center" vertical="center"/>
    </xf>
    <xf numFmtId="4" fontId="8" fillId="0" borderId="4" xfId="1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/>
    </xf>
    <xf numFmtId="164" fontId="4" fillId="0" borderId="4" xfId="2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2" fontId="4" fillId="0" borderId="4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" vertical="center" wrapText="1"/>
    </xf>
    <xf numFmtId="49" fontId="4" fillId="0" borderId="4" xfId="1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left" vertical="center" wrapText="1"/>
    </xf>
    <xf numFmtId="3" fontId="8" fillId="3" borderId="4" xfId="1" applyNumberFormat="1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164" fontId="4" fillId="0" borderId="4" xfId="0" applyNumberFormat="1" applyFont="1" applyBorder="1" applyAlignment="1">
      <alignment horizontal="center" vertical="center"/>
    </xf>
    <xf numFmtId="164" fontId="4" fillId="0" borderId="4" xfId="1" applyNumberFormat="1" applyFont="1" applyBorder="1" applyAlignment="1">
      <alignment horizontal="center" vertical="center" wrapText="1"/>
    </xf>
    <xf numFmtId="164" fontId="11" fillId="0" borderId="4" xfId="1" applyNumberFormat="1" applyFont="1" applyFill="1" applyBorder="1" applyAlignment="1">
      <alignment horizontal="left" vertical="center" wrapText="1"/>
    </xf>
    <xf numFmtId="164" fontId="11" fillId="0" borderId="4" xfId="2" applyNumberFormat="1" applyFont="1" applyFill="1" applyBorder="1" applyAlignment="1">
      <alignment horizontal="center" vertical="center"/>
    </xf>
    <xf numFmtId="164" fontId="11" fillId="0" borderId="4" xfId="0" applyNumberFormat="1" applyFont="1" applyFill="1" applyBorder="1" applyAlignment="1">
      <alignment horizontal="center" vertical="center" wrapText="1"/>
    </xf>
    <xf numFmtId="165" fontId="11" fillId="0" borderId="4" xfId="3" applyNumberFormat="1" applyFont="1" applyFill="1" applyBorder="1" applyAlignment="1">
      <alignment vertical="center" wrapText="1"/>
    </xf>
    <xf numFmtId="49" fontId="11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164" fontId="8" fillId="0" borderId="4" xfId="2" applyNumberFormat="1" applyFont="1" applyFill="1" applyBorder="1" applyAlignment="1">
      <alignment horizontal="center" vertical="center"/>
    </xf>
    <xf numFmtId="164" fontId="8" fillId="0" borderId="4" xfId="0" applyNumberFormat="1" applyFont="1" applyFill="1" applyBorder="1" applyAlignment="1">
      <alignment horizontal="center" vertical="center" wrapText="1"/>
    </xf>
    <xf numFmtId="0" fontId="8" fillId="0" borderId="5" xfId="2" applyFont="1" applyFill="1" applyBorder="1" applyAlignment="1">
      <alignment vertical="center" wrapText="1"/>
    </xf>
    <xf numFmtId="164" fontId="8" fillId="0" borderId="4" xfId="1" applyNumberFormat="1" applyFont="1" applyFill="1" applyBorder="1" applyAlignment="1">
      <alignment horizontal="left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/>
    </xf>
    <xf numFmtId="0" fontId="2" fillId="2" borderId="5" xfId="2" applyFont="1" applyFill="1" applyBorder="1" applyAlignment="1">
      <alignment vertical="center" wrapText="1"/>
    </xf>
    <xf numFmtId="3" fontId="4" fillId="2" borderId="4" xfId="1" applyNumberFormat="1" applyFont="1" applyFill="1" applyBorder="1" applyAlignment="1">
      <alignment horizontal="center" vertical="center" wrapText="1"/>
    </xf>
    <xf numFmtId="0" fontId="2" fillId="2" borderId="4" xfId="2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165" fontId="2" fillId="2" borderId="4" xfId="3" applyNumberFormat="1" applyFont="1" applyFill="1" applyBorder="1" applyAlignment="1">
      <alignment vertical="center" wrapText="1"/>
    </xf>
    <xf numFmtId="0" fontId="12" fillId="0" borderId="4" xfId="0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/>
    </xf>
    <xf numFmtId="0" fontId="4" fillId="3" borderId="5" xfId="2" applyFont="1" applyFill="1" applyBorder="1" applyAlignment="1">
      <alignment vertical="center" wrapText="1"/>
    </xf>
    <xf numFmtId="0" fontId="4" fillId="3" borderId="4" xfId="1" applyFont="1" applyFill="1" applyBorder="1" applyAlignment="1">
      <alignment horizontal="left" vertical="center" wrapText="1"/>
    </xf>
    <xf numFmtId="49" fontId="4" fillId="3" borderId="4" xfId="1" applyNumberFormat="1" applyFont="1" applyFill="1" applyBorder="1" applyAlignment="1">
      <alignment horizontal="center" vertical="center" wrapText="1"/>
    </xf>
    <xf numFmtId="164" fontId="4" fillId="3" borderId="4" xfId="1" applyNumberFormat="1" applyFont="1" applyFill="1" applyBorder="1" applyAlignment="1">
      <alignment horizontal="center" vertical="center" wrapText="1"/>
    </xf>
    <xf numFmtId="3" fontId="4" fillId="3" borderId="4" xfId="1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/>
    </xf>
    <xf numFmtId="0" fontId="4" fillId="3" borderId="4" xfId="2" applyFont="1" applyFill="1" applyBorder="1" applyAlignment="1">
      <alignment vertical="center" wrapText="1"/>
    </xf>
    <xf numFmtId="164" fontId="4" fillId="3" borderId="4" xfId="1" applyNumberFormat="1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3" fontId="4" fillId="3" borderId="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center" vertical="center"/>
    </xf>
    <xf numFmtId="0" fontId="13" fillId="2" borderId="6" xfId="0" applyFont="1" applyFill="1" applyBorder="1" applyAlignment="1">
      <alignment horizontal="left" vertical="center" wrapText="1"/>
    </xf>
    <xf numFmtId="0" fontId="2" fillId="4" borderId="4" xfId="2" applyFont="1" applyFill="1" applyBorder="1" applyAlignment="1">
      <alignment vertical="center" wrapText="1"/>
    </xf>
    <xf numFmtId="164" fontId="4" fillId="4" borderId="4" xfId="1" applyNumberFormat="1" applyFont="1" applyFill="1" applyBorder="1" applyAlignment="1">
      <alignment horizontal="left" vertical="center" wrapText="1"/>
    </xf>
    <xf numFmtId="49" fontId="4" fillId="4" borderId="4" xfId="0" applyNumberFormat="1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164" fontId="4" fillId="4" borderId="4" xfId="1" applyNumberFormat="1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/>
    </xf>
    <xf numFmtId="164" fontId="8" fillId="3" borderId="4" xfId="0" applyNumberFormat="1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166" fontId="4" fillId="3" borderId="4" xfId="0" applyNumberFormat="1" applyFont="1" applyFill="1" applyBorder="1" applyAlignment="1">
      <alignment horizontal="center" vertical="center"/>
    </xf>
    <xf numFmtId="166" fontId="4" fillId="0" borderId="4" xfId="0" applyNumberFormat="1" applyFont="1" applyFill="1" applyBorder="1" applyAlignment="1">
      <alignment horizontal="center" vertical="center"/>
    </xf>
    <xf numFmtId="166" fontId="8" fillId="0" borderId="4" xfId="0" applyNumberFormat="1" applyFont="1" applyFill="1" applyBorder="1" applyAlignment="1">
      <alignment horizontal="center" vertical="center" wrapText="1"/>
    </xf>
    <xf numFmtId="0" fontId="2" fillId="0" borderId="4" xfId="2" applyFont="1" applyFill="1" applyBorder="1" applyAlignment="1">
      <alignment vertical="center" wrapText="1"/>
    </xf>
    <xf numFmtId="164" fontId="2" fillId="0" borderId="4" xfId="1" applyNumberFormat="1" applyFont="1" applyFill="1" applyBorder="1" applyAlignment="1">
      <alignment horizontal="center" vertical="center" wrapText="1"/>
    </xf>
    <xf numFmtId="0" fontId="8" fillId="0" borderId="7" xfId="2" applyFont="1" applyFill="1" applyBorder="1" applyAlignment="1">
      <alignment wrapText="1"/>
    </xf>
    <xf numFmtId="0" fontId="8" fillId="0" borderId="4" xfId="1" applyFont="1" applyFill="1" applyBorder="1" applyAlignment="1">
      <alignment horizontal="center" vertical="center" wrapText="1"/>
    </xf>
    <xf numFmtId="164" fontId="8" fillId="0" borderId="4" xfId="1" applyNumberFormat="1" applyFont="1" applyFill="1" applyBorder="1" applyAlignment="1">
      <alignment horizontal="center" wrapText="1"/>
    </xf>
    <xf numFmtId="164" fontId="8" fillId="0" borderId="4" xfId="1" applyNumberFormat="1" applyFont="1" applyFill="1" applyBorder="1" applyAlignment="1">
      <alignment horizontal="right" wrapText="1"/>
    </xf>
    <xf numFmtId="0" fontId="8" fillId="0" borderId="4" xfId="0" applyFont="1" applyFill="1" applyBorder="1" applyAlignment="1">
      <alignment horizontal="center"/>
    </xf>
    <xf numFmtId="0" fontId="3" fillId="0" borderId="0" xfId="0" applyFont="1" applyFill="1"/>
    <xf numFmtId="49" fontId="8" fillId="0" borderId="4" xfId="1" applyNumberFormat="1" applyFont="1" applyFill="1" applyBorder="1" applyAlignment="1">
      <alignment horizontal="center" wrapText="1"/>
    </xf>
    <xf numFmtId="0" fontId="8" fillId="3" borderId="4" xfId="4" applyFont="1" applyFill="1" applyBorder="1" applyAlignment="1">
      <alignment wrapText="1"/>
    </xf>
    <xf numFmtId="0" fontId="13" fillId="3" borderId="4" xfId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/>
    </xf>
    <xf numFmtId="0" fontId="3" fillId="3" borderId="0" xfId="0" applyFont="1" applyFill="1"/>
    <xf numFmtId="0" fontId="8" fillId="3" borderId="7" xfId="2" applyFont="1" applyFill="1" applyBorder="1" applyAlignment="1">
      <alignment wrapText="1"/>
    </xf>
    <xf numFmtId="164" fontId="8" fillId="3" borderId="4" xfId="1" applyNumberFormat="1" applyFont="1" applyFill="1" applyBorder="1" applyAlignment="1">
      <alignment horizontal="center" wrapText="1"/>
    </xf>
    <xf numFmtId="0" fontId="8" fillId="3" borderId="6" xfId="4" applyFont="1" applyFill="1" applyBorder="1" applyAlignment="1">
      <alignment wrapText="1"/>
    </xf>
    <xf numFmtId="49" fontId="8" fillId="3" borderId="4" xfId="1" applyNumberFormat="1" applyFont="1" applyFill="1" applyBorder="1" applyAlignment="1">
      <alignment horizontal="center" wrapText="1"/>
    </xf>
    <xf numFmtId="164" fontId="8" fillId="2" borderId="4" xfId="1" applyNumberFormat="1" applyFont="1" applyFill="1" applyBorder="1" applyAlignment="1">
      <alignment horizontal="center" wrapText="1"/>
    </xf>
    <xf numFmtId="164" fontId="8" fillId="0" borderId="4" xfId="1" applyNumberFormat="1" applyFont="1" applyFill="1" applyBorder="1" applyAlignment="1">
      <alignment horizontal="left" wrapText="1"/>
    </xf>
    <xf numFmtId="2" fontId="4" fillId="3" borderId="4" xfId="1" applyNumberFormat="1" applyFont="1" applyFill="1" applyBorder="1" applyAlignment="1">
      <alignment horizontal="center" vertical="center" wrapText="1"/>
    </xf>
    <xf numFmtId="4" fontId="4" fillId="3" borderId="4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4" fontId="4" fillId="3" borderId="4" xfId="1" applyNumberFormat="1" applyFont="1" applyFill="1" applyBorder="1" applyAlignment="1">
      <alignment horizontal="center" vertical="center" wrapText="1"/>
    </xf>
    <xf numFmtId="166" fontId="11" fillId="0" borderId="4" xfId="0" applyNumberFormat="1" applyFont="1" applyFill="1" applyBorder="1" applyAlignment="1">
      <alignment horizontal="center" vertical="center"/>
    </xf>
    <xf numFmtId="166" fontId="4" fillId="3" borderId="4" xfId="1" applyNumberFormat="1" applyFont="1" applyFill="1" applyBorder="1" applyAlignment="1">
      <alignment horizontal="center" vertical="center" wrapText="1"/>
    </xf>
    <xf numFmtId="166" fontId="11" fillId="0" borderId="4" xfId="2" applyNumberFormat="1" applyFont="1" applyFill="1" applyBorder="1" applyAlignment="1">
      <alignment horizontal="center" vertical="center"/>
    </xf>
    <xf numFmtId="166" fontId="8" fillId="0" borderId="4" xfId="2" applyNumberFormat="1" applyFont="1" applyFill="1" applyBorder="1" applyAlignment="1">
      <alignment horizontal="center" vertical="center"/>
    </xf>
    <xf numFmtId="166" fontId="8" fillId="0" borderId="4" xfId="1" applyNumberFormat="1" applyFont="1" applyFill="1" applyBorder="1" applyAlignment="1">
      <alignment horizontal="center" vertical="center" wrapText="1"/>
    </xf>
    <xf numFmtId="166" fontId="4" fillId="0" borderId="4" xfId="1" applyNumberFormat="1" applyFont="1" applyFill="1" applyBorder="1" applyAlignment="1">
      <alignment horizontal="center" vertical="center" wrapText="1"/>
    </xf>
    <xf numFmtId="166" fontId="4" fillId="0" borderId="4" xfId="0" applyNumberFormat="1" applyFont="1" applyFill="1" applyBorder="1" applyAlignment="1">
      <alignment horizontal="center" vertical="center" wrapText="1"/>
    </xf>
    <xf numFmtId="166" fontId="8" fillId="0" borderId="4" xfId="0" applyNumberFormat="1" applyFont="1" applyFill="1" applyBorder="1" applyAlignment="1">
      <alignment horizontal="center" vertical="center"/>
    </xf>
    <xf numFmtId="166" fontId="4" fillId="0" borderId="4" xfId="2" applyNumberFormat="1" applyFont="1" applyFill="1" applyBorder="1" applyAlignment="1">
      <alignment horizontal="center" vertical="center" wrapText="1"/>
    </xf>
    <xf numFmtId="166" fontId="11" fillId="0" borderId="4" xfId="2" applyNumberFormat="1" applyFont="1" applyFill="1" applyBorder="1" applyAlignment="1">
      <alignment horizontal="center" vertical="center" wrapText="1"/>
    </xf>
    <xf numFmtId="166" fontId="4" fillId="0" borderId="4" xfId="2" applyNumberFormat="1" applyFont="1" applyFill="1" applyBorder="1" applyAlignment="1">
      <alignment horizontal="center" vertical="center"/>
    </xf>
    <xf numFmtId="166" fontId="4" fillId="2" borderId="4" xfId="0" applyNumberFormat="1" applyFont="1" applyFill="1" applyBorder="1" applyAlignment="1">
      <alignment horizontal="center" vertical="center"/>
    </xf>
    <xf numFmtId="166" fontId="4" fillId="0" borderId="0" xfId="0" applyNumberFormat="1" applyFont="1" applyFill="1" applyAlignment="1">
      <alignment horizontal="center" vertical="center"/>
    </xf>
    <xf numFmtId="166" fontId="4" fillId="2" borderId="4" xfId="1" applyNumberFormat="1" applyFont="1" applyFill="1" applyBorder="1" applyAlignment="1">
      <alignment horizontal="center" vertical="center" wrapText="1"/>
    </xf>
    <xf numFmtId="166" fontId="8" fillId="0" borderId="4" xfId="1" applyNumberFormat="1" applyFont="1" applyFill="1" applyBorder="1" applyAlignment="1">
      <alignment horizontal="center" wrapText="1"/>
    </xf>
    <xf numFmtId="4" fontId="8" fillId="3" borderId="4" xfId="1" applyNumberFormat="1" applyFont="1" applyFill="1" applyBorder="1" applyAlignment="1">
      <alignment horizontal="center" vertical="center" wrapText="1"/>
    </xf>
    <xf numFmtId="4" fontId="4" fillId="2" borderId="4" xfId="0" applyNumberFormat="1" applyFont="1" applyFill="1" applyBorder="1" applyAlignment="1">
      <alignment horizontal="center" vertical="center"/>
    </xf>
    <xf numFmtId="4" fontId="8" fillId="0" borderId="4" xfId="0" applyNumberFormat="1" applyFont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2" fontId="4" fillId="2" borderId="4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0" borderId="5" xfId="2" applyFont="1" applyFill="1" applyBorder="1" applyAlignment="1">
      <alignment vertical="center" wrapText="1"/>
    </xf>
    <xf numFmtId="0" fontId="13" fillId="0" borderId="5" xfId="2" applyFont="1" applyFill="1" applyBorder="1" applyAlignment="1">
      <alignment vertical="center" wrapText="1"/>
    </xf>
    <xf numFmtId="164" fontId="2" fillId="2" borderId="4" xfId="1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165" fontId="4" fillId="3" borderId="4" xfId="3" applyNumberFormat="1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2" fillId="6" borderId="4" xfId="0" applyFont="1" applyFill="1" applyBorder="1" applyAlignment="1">
      <alignment vertical="center" wrapText="1"/>
    </xf>
    <xf numFmtId="164" fontId="4" fillId="6" borderId="4" xfId="1" applyNumberFormat="1" applyFont="1" applyFill="1" applyBorder="1" applyAlignment="1">
      <alignment horizontal="left" vertical="center" wrapText="1"/>
    </xf>
    <xf numFmtId="49" fontId="4" fillId="6" borderId="4" xfId="0" applyNumberFormat="1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164" fontId="4" fillId="6" borderId="4" xfId="0" applyNumberFormat="1" applyFont="1" applyFill="1" applyBorder="1" applyAlignment="1">
      <alignment horizontal="center" vertical="center"/>
    </xf>
    <xf numFmtId="49" fontId="4" fillId="6" borderId="4" xfId="1" applyNumberFormat="1" applyFont="1" applyFill="1" applyBorder="1" applyAlignment="1">
      <alignment horizontal="center" vertical="center" wrapText="1"/>
    </xf>
    <xf numFmtId="4" fontId="8" fillId="6" borderId="4" xfId="0" applyNumberFormat="1" applyFont="1" applyFill="1" applyBorder="1" applyAlignment="1">
      <alignment horizontal="center" vertical="center"/>
    </xf>
    <xf numFmtId="164" fontId="4" fillId="6" borderId="4" xfId="1" applyNumberFormat="1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wrapText="1"/>
    </xf>
    <xf numFmtId="0" fontId="4" fillId="3" borderId="4" xfId="0" applyFont="1" applyFill="1" applyBorder="1" applyAlignment="1"/>
    <xf numFmtId="49" fontId="4" fillId="3" borderId="4" xfId="0" applyNumberFormat="1" applyFont="1" applyFill="1" applyBorder="1" applyAlignment="1"/>
    <xf numFmtId="0" fontId="4" fillId="3" borderId="4" xfId="0" applyFont="1" applyFill="1" applyBorder="1" applyAlignment="1">
      <alignment wrapText="1"/>
    </xf>
    <xf numFmtId="164" fontId="4" fillId="3" borderId="4" xfId="0" applyNumberFormat="1" applyFont="1" applyFill="1" applyBorder="1" applyAlignment="1"/>
    <xf numFmtId="164" fontId="8" fillId="3" borderId="4" xfId="0" applyNumberFormat="1" applyFont="1" applyFill="1" applyBorder="1" applyAlignment="1"/>
    <xf numFmtId="164" fontId="4" fillId="3" borderId="4" xfId="1" applyNumberFormat="1" applyFont="1" applyFill="1" applyBorder="1" applyAlignment="1">
      <alignment wrapText="1"/>
    </xf>
    <xf numFmtId="164" fontId="2" fillId="0" borderId="4" xfId="1" applyNumberFormat="1" applyFont="1" applyFill="1" applyBorder="1" applyAlignment="1">
      <alignment horizontal="left" vertical="center" wrapText="1"/>
    </xf>
    <xf numFmtId="4" fontId="13" fillId="0" borderId="4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/>
    </xf>
    <xf numFmtId="164" fontId="13" fillId="0" borderId="4" xfId="0" applyNumberFormat="1" applyFont="1" applyFill="1" applyBorder="1" applyAlignment="1">
      <alignment horizontal="center" vertical="center"/>
    </xf>
    <xf numFmtId="2" fontId="2" fillId="0" borderId="4" xfId="0" applyNumberFormat="1" applyFont="1" applyFill="1" applyBorder="1" applyAlignment="1">
      <alignment horizontal="center" vertical="center"/>
    </xf>
    <xf numFmtId="0" fontId="4" fillId="6" borderId="4" xfId="2" applyFont="1" applyFill="1" applyBorder="1" applyAlignment="1">
      <alignment vertical="center" wrapText="1"/>
    </xf>
    <xf numFmtId="166" fontId="4" fillId="6" borderId="4" xfId="0" applyNumberFormat="1" applyFont="1" applyFill="1" applyBorder="1" applyAlignment="1">
      <alignment horizontal="center" vertical="center"/>
    </xf>
    <xf numFmtId="0" fontId="2" fillId="6" borderId="4" xfId="2" applyFont="1" applyFill="1" applyBorder="1" applyAlignment="1">
      <alignment vertical="center" wrapText="1"/>
    </xf>
    <xf numFmtId="0" fontId="4" fillId="7" borderId="4" xfId="0" applyFont="1" applyFill="1" applyBorder="1" applyAlignment="1">
      <alignment horizontal="left" vertical="center"/>
    </xf>
    <xf numFmtId="49" fontId="4" fillId="7" borderId="4" xfId="0" applyNumberFormat="1" applyFont="1" applyFill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2" fillId="7" borderId="4" xfId="2" applyFont="1" applyFill="1" applyBorder="1" applyAlignment="1">
      <alignment vertical="center" wrapText="1"/>
    </xf>
    <xf numFmtId="164" fontId="13" fillId="6" borderId="4" xfId="1" applyNumberFormat="1" applyFont="1" applyFill="1" applyBorder="1" applyAlignment="1">
      <alignment horizontal="center" vertical="center" wrapText="1"/>
    </xf>
    <xf numFmtId="164" fontId="2" fillId="2" borderId="4" xfId="0" applyNumberFormat="1" applyFont="1" applyFill="1" applyBorder="1" applyAlignment="1">
      <alignment horizontal="center" vertical="center"/>
    </xf>
    <xf numFmtId="1" fontId="4" fillId="3" borderId="4" xfId="1" applyNumberFormat="1" applyFont="1" applyFill="1" applyBorder="1" applyAlignment="1">
      <alignment horizontal="center" vertical="center" wrapText="1"/>
    </xf>
    <xf numFmtId="1" fontId="4" fillId="3" borderId="4" xfId="0" applyNumberFormat="1" applyFont="1" applyFill="1" applyBorder="1" applyAlignment="1">
      <alignment horizontal="center" vertical="center"/>
    </xf>
    <xf numFmtId="164" fontId="2" fillId="4" borderId="4" xfId="1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13" fillId="0" borderId="4" xfId="0" applyNumberFormat="1" applyFont="1" applyFill="1" applyBorder="1" applyAlignment="1">
      <alignment horizontal="center" vertical="center" wrapText="1"/>
    </xf>
    <xf numFmtId="164" fontId="13" fillId="5" borderId="4" xfId="0" applyNumberFormat="1" applyFont="1" applyFill="1" applyBorder="1" applyAlignment="1">
      <alignment horizontal="center" vertical="center"/>
    </xf>
    <xf numFmtId="166" fontId="2" fillId="0" borderId="4" xfId="0" applyNumberFormat="1" applyFont="1" applyFill="1" applyBorder="1" applyAlignment="1">
      <alignment horizontal="center" vertical="center"/>
    </xf>
    <xf numFmtId="164" fontId="2" fillId="6" borderId="4" xfId="0" applyNumberFormat="1" applyFont="1" applyFill="1" applyBorder="1" applyAlignment="1">
      <alignment horizontal="center" vertical="center"/>
    </xf>
    <xf numFmtId="164" fontId="2" fillId="6" borderId="4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7" borderId="4" xfId="0" applyFont="1" applyFill="1" applyBorder="1" applyAlignment="1">
      <alignment horizontal="center" vertical="center"/>
    </xf>
    <xf numFmtId="4" fontId="2" fillId="0" borderId="4" xfId="0" applyNumberFormat="1" applyFont="1" applyFill="1" applyBorder="1" applyAlignment="1">
      <alignment horizontal="center" vertical="center"/>
    </xf>
    <xf numFmtId="4" fontId="13" fillId="5" borderId="4" xfId="0" applyNumberFormat="1" applyFont="1" applyFill="1" applyBorder="1" applyAlignment="1">
      <alignment horizontal="center" vertical="center"/>
    </xf>
    <xf numFmtId="4" fontId="13" fillId="0" borderId="4" xfId="0" applyNumberFormat="1" applyFont="1" applyFill="1" applyBorder="1" applyAlignment="1">
      <alignment horizontal="center" vertical="center"/>
    </xf>
    <xf numFmtId="4" fontId="2" fillId="2" borderId="4" xfId="0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 wrapText="1"/>
    </xf>
    <xf numFmtId="4" fontId="11" fillId="0" borderId="4" xfId="2" applyNumberFormat="1" applyFont="1" applyFill="1" applyBorder="1" applyAlignment="1">
      <alignment horizontal="center" vertical="center"/>
    </xf>
    <xf numFmtId="4" fontId="8" fillId="0" borderId="4" xfId="2" applyNumberFormat="1" applyFont="1" applyFill="1" applyBorder="1" applyAlignment="1">
      <alignment horizontal="center" vertical="center"/>
    </xf>
    <xf numFmtId="4" fontId="13" fillId="6" borderId="4" xfId="1" applyNumberFormat="1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4" fontId="2" fillId="6" borderId="4" xfId="0" applyNumberFormat="1" applyFont="1" applyFill="1" applyBorder="1" applyAlignment="1">
      <alignment horizontal="center" vertical="center"/>
    </xf>
    <xf numFmtId="4" fontId="4" fillId="0" borderId="4" xfId="2" applyNumberFormat="1" applyFont="1" applyFill="1" applyBorder="1" applyAlignment="1">
      <alignment horizontal="center" vertical="center"/>
    </xf>
    <xf numFmtId="4" fontId="2" fillId="4" borderId="4" xfId="1" applyNumberFormat="1" applyFont="1" applyFill="1" applyBorder="1" applyAlignment="1">
      <alignment horizontal="center" vertical="center" wrapText="1"/>
    </xf>
    <xf numFmtId="4" fontId="2" fillId="6" borderId="4" xfId="1" applyNumberFormat="1" applyFont="1" applyFill="1" applyBorder="1" applyAlignment="1">
      <alignment horizontal="center" vertical="center" wrapText="1"/>
    </xf>
    <xf numFmtId="4" fontId="4" fillId="0" borderId="4" xfId="1" applyNumberFormat="1" applyFont="1" applyFill="1" applyBorder="1" applyAlignment="1">
      <alignment horizontal="center" vertical="center" wrapText="1"/>
    </xf>
    <xf numFmtId="4" fontId="4" fillId="0" borderId="0" xfId="0" applyNumberFormat="1" applyFont="1" applyFill="1" applyAlignment="1">
      <alignment horizontal="center" vertical="center"/>
    </xf>
    <xf numFmtId="4" fontId="2" fillId="7" borderId="4" xfId="0" applyNumberFormat="1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wrapText="1"/>
    </xf>
    <xf numFmtId="0" fontId="14" fillId="0" borderId="4" xfId="0" applyFont="1" applyFill="1" applyBorder="1" applyAlignment="1">
      <alignment horizontal="left" wrapText="1"/>
    </xf>
    <xf numFmtId="0" fontId="8" fillId="0" borderId="4" xfId="0" applyFont="1" applyFill="1" applyBorder="1" applyAlignment="1">
      <alignment horizontal="left" wrapText="1"/>
    </xf>
    <xf numFmtId="164" fontId="14" fillId="0" borderId="4" xfId="2" applyNumberFormat="1" applyFont="1" applyFill="1" applyBorder="1" applyAlignment="1">
      <alignment horizontal="right"/>
    </xf>
    <xf numFmtId="0" fontId="14" fillId="3" borderId="4" xfId="4" applyFont="1" applyFill="1" applyBorder="1" applyAlignment="1">
      <alignment wrapText="1"/>
    </xf>
    <xf numFmtId="0" fontId="14" fillId="0" borderId="8" xfId="0" applyFont="1" applyFill="1" applyBorder="1" applyAlignment="1">
      <alignment wrapText="1"/>
    </xf>
    <xf numFmtId="0" fontId="8" fillId="0" borderId="5" xfId="2" applyFont="1" applyFill="1" applyBorder="1" applyAlignment="1">
      <alignment wrapText="1"/>
    </xf>
    <xf numFmtId="0" fontId="8" fillId="7" borderId="5" xfId="2" applyFont="1" applyFill="1" applyBorder="1" applyAlignment="1">
      <alignment wrapText="1"/>
    </xf>
    <xf numFmtId="164" fontId="4" fillId="7" borderId="4" xfId="1" applyNumberFormat="1" applyFont="1" applyFill="1" applyBorder="1" applyAlignment="1">
      <alignment horizontal="left" vertical="center" wrapText="1"/>
    </xf>
    <xf numFmtId="49" fontId="4" fillId="7" borderId="4" xfId="1" applyNumberFormat="1" applyFont="1" applyFill="1" applyBorder="1" applyAlignment="1">
      <alignment horizontal="center" vertical="center" wrapText="1"/>
    </xf>
    <xf numFmtId="4" fontId="8" fillId="7" borderId="4" xfId="0" applyNumberFormat="1" applyFont="1" applyFill="1" applyBorder="1" applyAlignment="1">
      <alignment horizontal="center" vertical="center"/>
    </xf>
    <xf numFmtId="164" fontId="4" fillId="7" borderId="4" xfId="1" applyNumberFormat="1" applyFont="1" applyFill="1" applyBorder="1" applyAlignment="1">
      <alignment horizontal="center" vertical="center" wrapText="1"/>
    </xf>
    <xf numFmtId="4" fontId="8" fillId="7" borderId="4" xfId="1" applyNumberFormat="1" applyFont="1" applyFill="1" applyBorder="1" applyAlignment="1">
      <alignment horizontal="center" vertical="center" wrapText="1"/>
    </xf>
    <xf numFmtId="0" fontId="2" fillId="3" borderId="5" xfId="2" applyFont="1" applyFill="1" applyBorder="1" applyAlignment="1">
      <alignment vertical="center" wrapText="1"/>
    </xf>
    <xf numFmtId="166" fontId="14" fillId="0" borderId="4" xfId="2" applyNumberFormat="1" applyFont="1" applyFill="1" applyBorder="1" applyAlignment="1">
      <alignment horizontal="right"/>
    </xf>
    <xf numFmtId="2" fontId="4" fillId="0" borderId="0" xfId="0" applyNumberFormat="1" applyFont="1" applyFill="1" applyAlignment="1">
      <alignment horizontal="center" vertical="center"/>
    </xf>
    <xf numFmtId="2" fontId="4" fillId="0" borderId="4" xfId="1" applyNumberFormat="1" applyFont="1" applyFill="1" applyBorder="1" applyAlignment="1">
      <alignment horizontal="center" vertical="center" wrapText="1"/>
    </xf>
    <xf numFmtId="4" fontId="13" fillId="7" borderId="4" xfId="1" applyNumberFormat="1" applyFont="1" applyFill="1" applyBorder="1" applyAlignment="1">
      <alignment horizontal="center" vertical="center" wrapText="1"/>
    </xf>
    <xf numFmtId="4" fontId="2" fillId="3" borderId="4" xfId="1" applyNumberFormat="1" applyFont="1" applyFill="1" applyBorder="1" applyAlignment="1">
      <alignment horizontal="center" vertical="center" wrapText="1"/>
    </xf>
    <xf numFmtId="2" fontId="1" fillId="0" borderId="0" xfId="0" applyNumberFormat="1" applyFont="1" applyFill="1" applyAlignment="1">
      <alignment horizontal="center" vertical="center"/>
    </xf>
    <xf numFmtId="0" fontId="13" fillId="7" borderId="5" xfId="2" applyFont="1" applyFill="1" applyBorder="1" applyAlignment="1">
      <alignment wrapText="1"/>
    </xf>
  </cellXfs>
  <cellStyles count="5">
    <cellStyle name="Звичайний_Додаток _ 3 зм_ни 4575" xfId="3"/>
    <cellStyle name="Обычный" xfId="0" builtinId="0"/>
    <cellStyle name="Обычный 2" xfId="4"/>
    <cellStyle name="Обычный_Додатки благоустрій" xfId="2"/>
    <cellStyle name="Обычный_Річний план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8"/>
  <sheetViews>
    <sheetView view="pageBreakPreview" topLeftCell="F1" zoomScaleSheetLayoutView="100" workbookViewId="0">
      <selection activeCell="K27" sqref="K27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/>
    <col min="256" max="256" width="0" style="1" hidden="1" customWidth="1"/>
    <col min="257" max="258" width="0.140625" style="1" customWidth="1"/>
    <col min="259" max="259" width="32.28515625" style="1" customWidth="1"/>
    <col min="260" max="260" width="13" style="1" customWidth="1"/>
    <col min="261" max="261" width="17.7109375" style="1" customWidth="1"/>
    <col min="262" max="262" width="10.42578125" style="1" customWidth="1"/>
    <col min="263" max="263" width="13.140625" style="1" customWidth="1"/>
    <col min="264" max="264" width="11.42578125" style="1" customWidth="1"/>
    <col min="265" max="265" width="11" style="1" customWidth="1"/>
    <col min="266" max="266" width="10.85546875" style="1" customWidth="1"/>
    <col min="267" max="267" width="11.5703125" style="1" customWidth="1"/>
    <col min="268" max="268" width="13.42578125" style="1" customWidth="1"/>
    <col min="269" max="511" width="9.140625" style="1"/>
    <col min="512" max="512" width="0" style="1" hidden="1" customWidth="1"/>
    <col min="513" max="514" width="0.140625" style="1" customWidth="1"/>
    <col min="515" max="515" width="32.28515625" style="1" customWidth="1"/>
    <col min="516" max="516" width="13" style="1" customWidth="1"/>
    <col min="517" max="517" width="17.7109375" style="1" customWidth="1"/>
    <col min="518" max="518" width="10.42578125" style="1" customWidth="1"/>
    <col min="519" max="519" width="13.140625" style="1" customWidth="1"/>
    <col min="520" max="520" width="11.42578125" style="1" customWidth="1"/>
    <col min="521" max="521" width="11" style="1" customWidth="1"/>
    <col min="522" max="522" width="10.85546875" style="1" customWidth="1"/>
    <col min="523" max="523" width="11.5703125" style="1" customWidth="1"/>
    <col min="524" max="524" width="13.42578125" style="1" customWidth="1"/>
    <col min="525" max="767" width="9.140625" style="1"/>
    <col min="768" max="768" width="0" style="1" hidden="1" customWidth="1"/>
    <col min="769" max="770" width="0.140625" style="1" customWidth="1"/>
    <col min="771" max="771" width="32.28515625" style="1" customWidth="1"/>
    <col min="772" max="772" width="13" style="1" customWidth="1"/>
    <col min="773" max="773" width="17.7109375" style="1" customWidth="1"/>
    <col min="774" max="774" width="10.42578125" style="1" customWidth="1"/>
    <col min="775" max="775" width="13.140625" style="1" customWidth="1"/>
    <col min="776" max="776" width="11.42578125" style="1" customWidth="1"/>
    <col min="777" max="777" width="11" style="1" customWidth="1"/>
    <col min="778" max="778" width="10.85546875" style="1" customWidth="1"/>
    <col min="779" max="779" width="11.5703125" style="1" customWidth="1"/>
    <col min="780" max="780" width="13.42578125" style="1" customWidth="1"/>
    <col min="781" max="1023" width="9.140625" style="1"/>
    <col min="1024" max="1024" width="0" style="1" hidden="1" customWidth="1"/>
    <col min="1025" max="1026" width="0.140625" style="1" customWidth="1"/>
    <col min="1027" max="1027" width="32.28515625" style="1" customWidth="1"/>
    <col min="1028" max="1028" width="13" style="1" customWidth="1"/>
    <col min="1029" max="1029" width="17.7109375" style="1" customWidth="1"/>
    <col min="1030" max="1030" width="10.42578125" style="1" customWidth="1"/>
    <col min="1031" max="1031" width="13.140625" style="1" customWidth="1"/>
    <col min="1032" max="1032" width="11.42578125" style="1" customWidth="1"/>
    <col min="1033" max="1033" width="11" style="1" customWidth="1"/>
    <col min="1034" max="1034" width="10.85546875" style="1" customWidth="1"/>
    <col min="1035" max="1035" width="11.5703125" style="1" customWidth="1"/>
    <col min="1036" max="1036" width="13.42578125" style="1" customWidth="1"/>
    <col min="1037" max="1279" width="9.140625" style="1"/>
    <col min="1280" max="1280" width="0" style="1" hidden="1" customWidth="1"/>
    <col min="1281" max="1282" width="0.140625" style="1" customWidth="1"/>
    <col min="1283" max="1283" width="32.28515625" style="1" customWidth="1"/>
    <col min="1284" max="1284" width="13" style="1" customWidth="1"/>
    <col min="1285" max="1285" width="17.7109375" style="1" customWidth="1"/>
    <col min="1286" max="1286" width="10.42578125" style="1" customWidth="1"/>
    <col min="1287" max="1287" width="13.140625" style="1" customWidth="1"/>
    <col min="1288" max="1288" width="11.42578125" style="1" customWidth="1"/>
    <col min="1289" max="1289" width="11" style="1" customWidth="1"/>
    <col min="1290" max="1290" width="10.85546875" style="1" customWidth="1"/>
    <col min="1291" max="1291" width="11.5703125" style="1" customWidth="1"/>
    <col min="1292" max="1292" width="13.42578125" style="1" customWidth="1"/>
    <col min="1293" max="1535" width="9.140625" style="1"/>
    <col min="1536" max="1536" width="0" style="1" hidden="1" customWidth="1"/>
    <col min="1537" max="1538" width="0.140625" style="1" customWidth="1"/>
    <col min="1539" max="1539" width="32.28515625" style="1" customWidth="1"/>
    <col min="1540" max="1540" width="13" style="1" customWidth="1"/>
    <col min="1541" max="1541" width="17.7109375" style="1" customWidth="1"/>
    <col min="1542" max="1542" width="10.42578125" style="1" customWidth="1"/>
    <col min="1543" max="1543" width="13.140625" style="1" customWidth="1"/>
    <col min="1544" max="1544" width="11.42578125" style="1" customWidth="1"/>
    <col min="1545" max="1545" width="11" style="1" customWidth="1"/>
    <col min="1546" max="1546" width="10.85546875" style="1" customWidth="1"/>
    <col min="1547" max="1547" width="11.5703125" style="1" customWidth="1"/>
    <col min="1548" max="1548" width="13.42578125" style="1" customWidth="1"/>
    <col min="1549" max="1791" width="9.140625" style="1"/>
    <col min="1792" max="1792" width="0" style="1" hidden="1" customWidth="1"/>
    <col min="1793" max="1794" width="0.140625" style="1" customWidth="1"/>
    <col min="1795" max="1795" width="32.28515625" style="1" customWidth="1"/>
    <col min="1796" max="1796" width="13" style="1" customWidth="1"/>
    <col min="1797" max="1797" width="17.7109375" style="1" customWidth="1"/>
    <col min="1798" max="1798" width="10.42578125" style="1" customWidth="1"/>
    <col min="1799" max="1799" width="13.140625" style="1" customWidth="1"/>
    <col min="1800" max="1800" width="11.42578125" style="1" customWidth="1"/>
    <col min="1801" max="1801" width="11" style="1" customWidth="1"/>
    <col min="1802" max="1802" width="10.85546875" style="1" customWidth="1"/>
    <col min="1803" max="1803" width="11.5703125" style="1" customWidth="1"/>
    <col min="1804" max="1804" width="13.42578125" style="1" customWidth="1"/>
    <col min="1805" max="2047" width="9.140625" style="1"/>
    <col min="2048" max="2048" width="0" style="1" hidden="1" customWidth="1"/>
    <col min="2049" max="2050" width="0.140625" style="1" customWidth="1"/>
    <col min="2051" max="2051" width="32.28515625" style="1" customWidth="1"/>
    <col min="2052" max="2052" width="13" style="1" customWidth="1"/>
    <col min="2053" max="2053" width="17.7109375" style="1" customWidth="1"/>
    <col min="2054" max="2054" width="10.42578125" style="1" customWidth="1"/>
    <col min="2055" max="2055" width="13.140625" style="1" customWidth="1"/>
    <col min="2056" max="2056" width="11.42578125" style="1" customWidth="1"/>
    <col min="2057" max="2057" width="11" style="1" customWidth="1"/>
    <col min="2058" max="2058" width="10.85546875" style="1" customWidth="1"/>
    <col min="2059" max="2059" width="11.5703125" style="1" customWidth="1"/>
    <col min="2060" max="2060" width="13.42578125" style="1" customWidth="1"/>
    <col min="2061" max="2303" width="9.140625" style="1"/>
    <col min="2304" max="2304" width="0" style="1" hidden="1" customWidth="1"/>
    <col min="2305" max="2306" width="0.140625" style="1" customWidth="1"/>
    <col min="2307" max="2307" width="32.28515625" style="1" customWidth="1"/>
    <col min="2308" max="2308" width="13" style="1" customWidth="1"/>
    <col min="2309" max="2309" width="17.7109375" style="1" customWidth="1"/>
    <col min="2310" max="2310" width="10.42578125" style="1" customWidth="1"/>
    <col min="2311" max="2311" width="13.140625" style="1" customWidth="1"/>
    <col min="2312" max="2312" width="11.42578125" style="1" customWidth="1"/>
    <col min="2313" max="2313" width="11" style="1" customWidth="1"/>
    <col min="2314" max="2314" width="10.85546875" style="1" customWidth="1"/>
    <col min="2315" max="2315" width="11.5703125" style="1" customWidth="1"/>
    <col min="2316" max="2316" width="13.42578125" style="1" customWidth="1"/>
    <col min="2317" max="2559" width="9.140625" style="1"/>
    <col min="2560" max="2560" width="0" style="1" hidden="1" customWidth="1"/>
    <col min="2561" max="2562" width="0.140625" style="1" customWidth="1"/>
    <col min="2563" max="2563" width="32.28515625" style="1" customWidth="1"/>
    <col min="2564" max="2564" width="13" style="1" customWidth="1"/>
    <col min="2565" max="2565" width="17.7109375" style="1" customWidth="1"/>
    <col min="2566" max="2566" width="10.42578125" style="1" customWidth="1"/>
    <col min="2567" max="2567" width="13.140625" style="1" customWidth="1"/>
    <col min="2568" max="2568" width="11.42578125" style="1" customWidth="1"/>
    <col min="2569" max="2569" width="11" style="1" customWidth="1"/>
    <col min="2570" max="2570" width="10.85546875" style="1" customWidth="1"/>
    <col min="2571" max="2571" width="11.5703125" style="1" customWidth="1"/>
    <col min="2572" max="2572" width="13.42578125" style="1" customWidth="1"/>
    <col min="2573" max="2815" width="9.140625" style="1"/>
    <col min="2816" max="2816" width="0" style="1" hidden="1" customWidth="1"/>
    <col min="2817" max="2818" width="0.140625" style="1" customWidth="1"/>
    <col min="2819" max="2819" width="32.28515625" style="1" customWidth="1"/>
    <col min="2820" max="2820" width="13" style="1" customWidth="1"/>
    <col min="2821" max="2821" width="17.7109375" style="1" customWidth="1"/>
    <col min="2822" max="2822" width="10.42578125" style="1" customWidth="1"/>
    <col min="2823" max="2823" width="13.140625" style="1" customWidth="1"/>
    <col min="2824" max="2824" width="11.42578125" style="1" customWidth="1"/>
    <col min="2825" max="2825" width="11" style="1" customWidth="1"/>
    <col min="2826" max="2826" width="10.85546875" style="1" customWidth="1"/>
    <col min="2827" max="2827" width="11.5703125" style="1" customWidth="1"/>
    <col min="2828" max="2828" width="13.42578125" style="1" customWidth="1"/>
    <col min="2829" max="3071" width="9.140625" style="1"/>
    <col min="3072" max="3072" width="0" style="1" hidden="1" customWidth="1"/>
    <col min="3073" max="3074" width="0.140625" style="1" customWidth="1"/>
    <col min="3075" max="3075" width="32.28515625" style="1" customWidth="1"/>
    <col min="3076" max="3076" width="13" style="1" customWidth="1"/>
    <col min="3077" max="3077" width="17.7109375" style="1" customWidth="1"/>
    <col min="3078" max="3078" width="10.42578125" style="1" customWidth="1"/>
    <col min="3079" max="3079" width="13.140625" style="1" customWidth="1"/>
    <col min="3080" max="3080" width="11.42578125" style="1" customWidth="1"/>
    <col min="3081" max="3081" width="11" style="1" customWidth="1"/>
    <col min="3082" max="3082" width="10.85546875" style="1" customWidth="1"/>
    <col min="3083" max="3083" width="11.5703125" style="1" customWidth="1"/>
    <col min="3084" max="3084" width="13.42578125" style="1" customWidth="1"/>
    <col min="3085" max="3327" width="9.140625" style="1"/>
    <col min="3328" max="3328" width="0" style="1" hidden="1" customWidth="1"/>
    <col min="3329" max="3330" width="0.140625" style="1" customWidth="1"/>
    <col min="3331" max="3331" width="32.28515625" style="1" customWidth="1"/>
    <col min="3332" max="3332" width="13" style="1" customWidth="1"/>
    <col min="3333" max="3333" width="17.7109375" style="1" customWidth="1"/>
    <col min="3334" max="3334" width="10.42578125" style="1" customWidth="1"/>
    <col min="3335" max="3335" width="13.140625" style="1" customWidth="1"/>
    <col min="3336" max="3336" width="11.42578125" style="1" customWidth="1"/>
    <col min="3337" max="3337" width="11" style="1" customWidth="1"/>
    <col min="3338" max="3338" width="10.85546875" style="1" customWidth="1"/>
    <col min="3339" max="3339" width="11.5703125" style="1" customWidth="1"/>
    <col min="3340" max="3340" width="13.42578125" style="1" customWidth="1"/>
    <col min="3341" max="3583" width="9.140625" style="1"/>
    <col min="3584" max="3584" width="0" style="1" hidden="1" customWidth="1"/>
    <col min="3585" max="3586" width="0.140625" style="1" customWidth="1"/>
    <col min="3587" max="3587" width="32.28515625" style="1" customWidth="1"/>
    <col min="3588" max="3588" width="13" style="1" customWidth="1"/>
    <col min="3589" max="3589" width="17.7109375" style="1" customWidth="1"/>
    <col min="3590" max="3590" width="10.42578125" style="1" customWidth="1"/>
    <col min="3591" max="3591" width="13.140625" style="1" customWidth="1"/>
    <col min="3592" max="3592" width="11.42578125" style="1" customWidth="1"/>
    <col min="3593" max="3593" width="11" style="1" customWidth="1"/>
    <col min="3594" max="3594" width="10.85546875" style="1" customWidth="1"/>
    <col min="3595" max="3595" width="11.5703125" style="1" customWidth="1"/>
    <col min="3596" max="3596" width="13.42578125" style="1" customWidth="1"/>
    <col min="3597" max="3839" width="9.140625" style="1"/>
    <col min="3840" max="3840" width="0" style="1" hidden="1" customWidth="1"/>
    <col min="3841" max="3842" width="0.140625" style="1" customWidth="1"/>
    <col min="3843" max="3843" width="32.28515625" style="1" customWidth="1"/>
    <col min="3844" max="3844" width="13" style="1" customWidth="1"/>
    <col min="3845" max="3845" width="17.7109375" style="1" customWidth="1"/>
    <col min="3846" max="3846" width="10.42578125" style="1" customWidth="1"/>
    <col min="3847" max="3847" width="13.140625" style="1" customWidth="1"/>
    <col min="3848" max="3848" width="11.42578125" style="1" customWidth="1"/>
    <col min="3849" max="3849" width="11" style="1" customWidth="1"/>
    <col min="3850" max="3850" width="10.85546875" style="1" customWidth="1"/>
    <col min="3851" max="3851" width="11.5703125" style="1" customWidth="1"/>
    <col min="3852" max="3852" width="13.42578125" style="1" customWidth="1"/>
    <col min="3853" max="4095" width="9.140625" style="1"/>
    <col min="4096" max="4096" width="0" style="1" hidden="1" customWidth="1"/>
    <col min="4097" max="4098" width="0.140625" style="1" customWidth="1"/>
    <col min="4099" max="4099" width="32.28515625" style="1" customWidth="1"/>
    <col min="4100" max="4100" width="13" style="1" customWidth="1"/>
    <col min="4101" max="4101" width="17.7109375" style="1" customWidth="1"/>
    <col min="4102" max="4102" width="10.42578125" style="1" customWidth="1"/>
    <col min="4103" max="4103" width="13.140625" style="1" customWidth="1"/>
    <col min="4104" max="4104" width="11.42578125" style="1" customWidth="1"/>
    <col min="4105" max="4105" width="11" style="1" customWidth="1"/>
    <col min="4106" max="4106" width="10.85546875" style="1" customWidth="1"/>
    <col min="4107" max="4107" width="11.5703125" style="1" customWidth="1"/>
    <col min="4108" max="4108" width="13.42578125" style="1" customWidth="1"/>
    <col min="4109" max="4351" width="9.140625" style="1"/>
    <col min="4352" max="4352" width="0" style="1" hidden="1" customWidth="1"/>
    <col min="4353" max="4354" width="0.140625" style="1" customWidth="1"/>
    <col min="4355" max="4355" width="32.28515625" style="1" customWidth="1"/>
    <col min="4356" max="4356" width="13" style="1" customWidth="1"/>
    <col min="4357" max="4357" width="17.7109375" style="1" customWidth="1"/>
    <col min="4358" max="4358" width="10.42578125" style="1" customWidth="1"/>
    <col min="4359" max="4359" width="13.140625" style="1" customWidth="1"/>
    <col min="4360" max="4360" width="11.42578125" style="1" customWidth="1"/>
    <col min="4361" max="4361" width="11" style="1" customWidth="1"/>
    <col min="4362" max="4362" width="10.85546875" style="1" customWidth="1"/>
    <col min="4363" max="4363" width="11.5703125" style="1" customWidth="1"/>
    <col min="4364" max="4364" width="13.42578125" style="1" customWidth="1"/>
    <col min="4365" max="4607" width="9.140625" style="1"/>
    <col min="4608" max="4608" width="0" style="1" hidden="1" customWidth="1"/>
    <col min="4609" max="4610" width="0.140625" style="1" customWidth="1"/>
    <col min="4611" max="4611" width="32.28515625" style="1" customWidth="1"/>
    <col min="4612" max="4612" width="13" style="1" customWidth="1"/>
    <col min="4613" max="4613" width="17.7109375" style="1" customWidth="1"/>
    <col min="4614" max="4614" width="10.42578125" style="1" customWidth="1"/>
    <col min="4615" max="4615" width="13.140625" style="1" customWidth="1"/>
    <col min="4616" max="4616" width="11.42578125" style="1" customWidth="1"/>
    <col min="4617" max="4617" width="11" style="1" customWidth="1"/>
    <col min="4618" max="4618" width="10.85546875" style="1" customWidth="1"/>
    <col min="4619" max="4619" width="11.5703125" style="1" customWidth="1"/>
    <col min="4620" max="4620" width="13.42578125" style="1" customWidth="1"/>
    <col min="4621" max="4863" width="9.140625" style="1"/>
    <col min="4864" max="4864" width="0" style="1" hidden="1" customWidth="1"/>
    <col min="4865" max="4866" width="0.140625" style="1" customWidth="1"/>
    <col min="4867" max="4867" width="32.28515625" style="1" customWidth="1"/>
    <col min="4868" max="4868" width="13" style="1" customWidth="1"/>
    <col min="4869" max="4869" width="17.7109375" style="1" customWidth="1"/>
    <col min="4870" max="4870" width="10.42578125" style="1" customWidth="1"/>
    <col min="4871" max="4871" width="13.140625" style="1" customWidth="1"/>
    <col min="4872" max="4872" width="11.42578125" style="1" customWidth="1"/>
    <col min="4873" max="4873" width="11" style="1" customWidth="1"/>
    <col min="4874" max="4874" width="10.85546875" style="1" customWidth="1"/>
    <col min="4875" max="4875" width="11.5703125" style="1" customWidth="1"/>
    <col min="4876" max="4876" width="13.42578125" style="1" customWidth="1"/>
    <col min="4877" max="5119" width="9.140625" style="1"/>
    <col min="5120" max="5120" width="0" style="1" hidden="1" customWidth="1"/>
    <col min="5121" max="5122" width="0.140625" style="1" customWidth="1"/>
    <col min="5123" max="5123" width="32.28515625" style="1" customWidth="1"/>
    <col min="5124" max="5124" width="13" style="1" customWidth="1"/>
    <col min="5125" max="5125" width="17.7109375" style="1" customWidth="1"/>
    <col min="5126" max="5126" width="10.42578125" style="1" customWidth="1"/>
    <col min="5127" max="5127" width="13.140625" style="1" customWidth="1"/>
    <col min="5128" max="5128" width="11.42578125" style="1" customWidth="1"/>
    <col min="5129" max="5129" width="11" style="1" customWidth="1"/>
    <col min="5130" max="5130" width="10.85546875" style="1" customWidth="1"/>
    <col min="5131" max="5131" width="11.5703125" style="1" customWidth="1"/>
    <col min="5132" max="5132" width="13.42578125" style="1" customWidth="1"/>
    <col min="5133" max="5375" width="9.140625" style="1"/>
    <col min="5376" max="5376" width="0" style="1" hidden="1" customWidth="1"/>
    <col min="5377" max="5378" width="0.140625" style="1" customWidth="1"/>
    <col min="5379" max="5379" width="32.28515625" style="1" customWidth="1"/>
    <col min="5380" max="5380" width="13" style="1" customWidth="1"/>
    <col min="5381" max="5381" width="17.7109375" style="1" customWidth="1"/>
    <col min="5382" max="5382" width="10.42578125" style="1" customWidth="1"/>
    <col min="5383" max="5383" width="13.140625" style="1" customWidth="1"/>
    <col min="5384" max="5384" width="11.42578125" style="1" customWidth="1"/>
    <col min="5385" max="5385" width="11" style="1" customWidth="1"/>
    <col min="5386" max="5386" width="10.85546875" style="1" customWidth="1"/>
    <col min="5387" max="5387" width="11.5703125" style="1" customWidth="1"/>
    <col min="5388" max="5388" width="13.42578125" style="1" customWidth="1"/>
    <col min="5389" max="5631" width="9.140625" style="1"/>
    <col min="5632" max="5632" width="0" style="1" hidden="1" customWidth="1"/>
    <col min="5633" max="5634" width="0.140625" style="1" customWidth="1"/>
    <col min="5635" max="5635" width="32.28515625" style="1" customWidth="1"/>
    <col min="5636" max="5636" width="13" style="1" customWidth="1"/>
    <col min="5637" max="5637" width="17.7109375" style="1" customWidth="1"/>
    <col min="5638" max="5638" width="10.42578125" style="1" customWidth="1"/>
    <col min="5639" max="5639" width="13.140625" style="1" customWidth="1"/>
    <col min="5640" max="5640" width="11.42578125" style="1" customWidth="1"/>
    <col min="5641" max="5641" width="11" style="1" customWidth="1"/>
    <col min="5642" max="5642" width="10.85546875" style="1" customWidth="1"/>
    <col min="5643" max="5643" width="11.5703125" style="1" customWidth="1"/>
    <col min="5644" max="5644" width="13.42578125" style="1" customWidth="1"/>
    <col min="5645" max="5887" width="9.140625" style="1"/>
    <col min="5888" max="5888" width="0" style="1" hidden="1" customWidth="1"/>
    <col min="5889" max="5890" width="0.140625" style="1" customWidth="1"/>
    <col min="5891" max="5891" width="32.28515625" style="1" customWidth="1"/>
    <col min="5892" max="5892" width="13" style="1" customWidth="1"/>
    <col min="5893" max="5893" width="17.7109375" style="1" customWidth="1"/>
    <col min="5894" max="5894" width="10.42578125" style="1" customWidth="1"/>
    <col min="5895" max="5895" width="13.140625" style="1" customWidth="1"/>
    <col min="5896" max="5896" width="11.42578125" style="1" customWidth="1"/>
    <col min="5897" max="5897" width="11" style="1" customWidth="1"/>
    <col min="5898" max="5898" width="10.85546875" style="1" customWidth="1"/>
    <col min="5899" max="5899" width="11.5703125" style="1" customWidth="1"/>
    <col min="5900" max="5900" width="13.42578125" style="1" customWidth="1"/>
    <col min="5901" max="6143" width="9.140625" style="1"/>
    <col min="6144" max="6144" width="0" style="1" hidden="1" customWidth="1"/>
    <col min="6145" max="6146" width="0.140625" style="1" customWidth="1"/>
    <col min="6147" max="6147" width="32.28515625" style="1" customWidth="1"/>
    <col min="6148" max="6148" width="13" style="1" customWidth="1"/>
    <col min="6149" max="6149" width="17.7109375" style="1" customWidth="1"/>
    <col min="6150" max="6150" width="10.42578125" style="1" customWidth="1"/>
    <col min="6151" max="6151" width="13.140625" style="1" customWidth="1"/>
    <col min="6152" max="6152" width="11.42578125" style="1" customWidth="1"/>
    <col min="6153" max="6153" width="11" style="1" customWidth="1"/>
    <col min="6154" max="6154" width="10.85546875" style="1" customWidth="1"/>
    <col min="6155" max="6155" width="11.5703125" style="1" customWidth="1"/>
    <col min="6156" max="6156" width="13.42578125" style="1" customWidth="1"/>
    <col min="6157" max="6399" width="9.140625" style="1"/>
    <col min="6400" max="6400" width="0" style="1" hidden="1" customWidth="1"/>
    <col min="6401" max="6402" width="0.140625" style="1" customWidth="1"/>
    <col min="6403" max="6403" width="32.28515625" style="1" customWidth="1"/>
    <col min="6404" max="6404" width="13" style="1" customWidth="1"/>
    <col min="6405" max="6405" width="17.7109375" style="1" customWidth="1"/>
    <col min="6406" max="6406" width="10.42578125" style="1" customWidth="1"/>
    <col min="6407" max="6407" width="13.140625" style="1" customWidth="1"/>
    <col min="6408" max="6408" width="11.42578125" style="1" customWidth="1"/>
    <col min="6409" max="6409" width="11" style="1" customWidth="1"/>
    <col min="6410" max="6410" width="10.85546875" style="1" customWidth="1"/>
    <col min="6411" max="6411" width="11.5703125" style="1" customWidth="1"/>
    <col min="6412" max="6412" width="13.42578125" style="1" customWidth="1"/>
    <col min="6413" max="6655" width="9.140625" style="1"/>
    <col min="6656" max="6656" width="0" style="1" hidden="1" customWidth="1"/>
    <col min="6657" max="6658" width="0.140625" style="1" customWidth="1"/>
    <col min="6659" max="6659" width="32.28515625" style="1" customWidth="1"/>
    <col min="6660" max="6660" width="13" style="1" customWidth="1"/>
    <col min="6661" max="6661" width="17.7109375" style="1" customWidth="1"/>
    <col min="6662" max="6662" width="10.42578125" style="1" customWidth="1"/>
    <col min="6663" max="6663" width="13.140625" style="1" customWidth="1"/>
    <col min="6664" max="6664" width="11.42578125" style="1" customWidth="1"/>
    <col min="6665" max="6665" width="11" style="1" customWidth="1"/>
    <col min="6666" max="6666" width="10.85546875" style="1" customWidth="1"/>
    <col min="6667" max="6667" width="11.5703125" style="1" customWidth="1"/>
    <col min="6668" max="6668" width="13.42578125" style="1" customWidth="1"/>
    <col min="6669" max="6911" width="9.140625" style="1"/>
    <col min="6912" max="6912" width="0" style="1" hidden="1" customWidth="1"/>
    <col min="6913" max="6914" width="0.140625" style="1" customWidth="1"/>
    <col min="6915" max="6915" width="32.28515625" style="1" customWidth="1"/>
    <col min="6916" max="6916" width="13" style="1" customWidth="1"/>
    <col min="6917" max="6917" width="17.7109375" style="1" customWidth="1"/>
    <col min="6918" max="6918" width="10.42578125" style="1" customWidth="1"/>
    <col min="6919" max="6919" width="13.140625" style="1" customWidth="1"/>
    <col min="6920" max="6920" width="11.42578125" style="1" customWidth="1"/>
    <col min="6921" max="6921" width="11" style="1" customWidth="1"/>
    <col min="6922" max="6922" width="10.85546875" style="1" customWidth="1"/>
    <col min="6923" max="6923" width="11.5703125" style="1" customWidth="1"/>
    <col min="6924" max="6924" width="13.42578125" style="1" customWidth="1"/>
    <col min="6925" max="7167" width="9.140625" style="1"/>
    <col min="7168" max="7168" width="0" style="1" hidden="1" customWidth="1"/>
    <col min="7169" max="7170" width="0.140625" style="1" customWidth="1"/>
    <col min="7171" max="7171" width="32.28515625" style="1" customWidth="1"/>
    <col min="7172" max="7172" width="13" style="1" customWidth="1"/>
    <col min="7173" max="7173" width="17.7109375" style="1" customWidth="1"/>
    <col min="7174" max="7174" width="10.42578125" style="1" customWidth="1"/>
    <col min="7175" max="7175" width="13.140625" style="1" customWidth="1"/>
    <col min="7176" max="7176" width="11.42578125" style="1" customWidth="1"/>
    <col min="7177" max="7177" width="11" style="1" customWidth="1"/>
    <col min="7178" max="7178" width="10.85546875" style="1" customWidth="1"/>
    <col min="7179" max="7179" width="11.5703125" style="1" customWidth="1"/>
    <col min="7180" max="7180" width="13.42578125" style="1" customWidth="1"/>
    <col min="7181" max="7423" width="9.140625" style="1"/>
    <col min="7424" max="7424" width="0" style="1" hidden="1" customWidth="1"/>
    <col min="7425" max="7426" width="0.140625" style="1" customWidth="1"/>
    <col min="7427" max="7427" width="32.28515625" style="1" customWidth="1"/>
    <col min="7428" max="7428" width="13" style="1" customWidth="1"/>
    <col min="7429" max="7429" width="17.7109375" style="1" customWidth="1"/>
    <col min="7430" max="7430" width="10.42578125" style="1" customWidth="1"/>
    <col min="7431" max="7431" width="13.140625" style="1" customWidth="1"/>
    <col min="7432" max="7432" width="11.42578125" style="1" customWidth="1"/>
    <col min="7433" max="7433" width="11" style="1" customWidth="1"/>
    <col min="7434" max="7434" width="10.85546875" style="1" customWidth="1"/>
    <col min="7435" max="7435" width="11.5703125" style="1" customWidth="1"/>
    <col min="7436" max="7436" width="13.42578125" style="1" customWidth="1"/>
    <col min="7437" max="7679" width="9.140625" style="1"/>
    <col min="7680" max="7680" width="0" style="1" hidden="1" customWidth="1"/>
    <col min="7681" max="7682" width="0.140625" style="1" customWidth="1"/>
    <col min="7683" max="7683" width="32.28515625" style="1" customWidth="1"/>
    <col min="7684" max="7684" width="13" style="1" customWidth="1"/>
    <col min="7685" max="7685" width="17.7109375" style="1" customWidth="1"/>
    <col min="7686" max="7686" width="10.42578125" style="1" customWidth="1"/>
    <col min="7687" max="7687" width="13.140625" style="1" customWidth="1"/>
    <col min="7688" max="7688" width="11.42578125" style="1" customWidth="1"/>
    <col min="7689" max="7689" width="11" style="1" customWidth="1"/>
    <col min="7690" max="7690" width="10.85546875" style="1" customWidth="1"/>
    <col min="7691" max="7691" width="11.5703125" style="1" customWidth="1"/>
    <col min="7692" max="7692" width="13.42578125" style="1" customWidth="1"/>
    <col min="7693" max="7935" width="9.140625" style="1"/>
    <col min="7936" max="7936" width="0" style="1" hidden="1" customWidth="1"/>
    <col min="7937" max="7938" width="0.140625" style="1" customWidth="1"/>
    <col min="7939" max="7939" width="32.28515625" style="1" customWidth="1"/>
    <col min="7940" max="7940" width="13" style="1" customWidth="1"/>
    <col min="7941" max="7941" width="17.7109375" style="1" customWidth="1"/>
    <col min="7942" max="7942" width="10.42578125" style="1" customWidth="1"/>
    <col min="7943" max="7943" width="13.140625" style="1" customWidth="1"/>
    <col min="7944" max="7944" width="11.42578125" style="1" customWidth="1"/>
    <col min="7945" max="7945" width="11" style="1" customWidth="1"/>
    <col min="7946" max="7946" width="10.85546875" style="1" customWidth="1"/>
    <col min="7947" max="7947" width="11.5703125" style="1" customWidth="1"/>
    <col min="7948" max="7948" width="13.42578125" style="1" customWidth="1"/>
    <col min="7949" max="8191" width="9.140625" style="1"/>
    <col min="8192" max="8192" width="0" style="1" hidden="1" customWidth="1"/>
    <col min="8193" max="8194" width="0.140625" style="1" customWidth="1"/>
    <col min="8195" max="8195" width="32.28515625" style="1" customWidth="1"/>
    <col min="8196" max="8196" width="13" style="1" customWidth="1"/>
    <col min="8197" max="8197" width="17.7109375" style="1" customWidth="1"/>
    <col min="8198" max="8198" width="10.42578125" style="1" customWidth="1"/>
    <col min="8199" max="8199" width="13.140625" style="1" customWidth="1"/>
    <col min="8200" max="8200" width="11.42578125" style="1" customWidth="1"/>
    <col min="8201" max="8201" width="11" style="1" customWidth="1"/>
    <col min="8202" max="8202" width="10.85546875" style="1" customWidth="1"/>
    <col min="8203" max="8203" width="11.5703125" style="1" customWidth="1"/>
    <col min="8204" max="8204" width="13.42578125" style="1" customWidth="1"/>
    <col min="8205" max="8447" width="9.140625" style="1"/>
    <col min="8448" max="8448" width="0" style="1" hidden="1" customWidth="1"/>
    <col min="8449" max="8450" width="0.140625" style="1" customWidth="1"/>
    <col min="8451" max="8451" width="32.28515625" style="1" customWidth="1"/>
    <col min="8452" max="8452" width="13" style="1" customWidth="1"/>
    <col min="8453" max="8453" width="17.7109375" style="1" customWidth="1"/>
    <col min="8454" max="8454" width="10.42578125" style="1" customWidth="1"/>
    <col min="8455" max="8455" width="13.140625" style="1" customWidth="1"/>
    <col min="8456" max="8456" width="11.42578125" style="1" customWidth="1"/>
    <col min="8457" max="8457" width="11" style="1" customWidth="1"/>
    <col min="8458" max="8458" width="10.85546875" style="1" customWidth="1"/>
    <col min="8459" max="8459" width="11.5703125" style="1" customWidth="1"/>
    <col min="8460" max="8460" width="13.42578125" style="1" customWidth="1"/>
    <col min="8461" max="8703" width="9.140625" style="1"/>
    <col min="8704" max="8704" width="0" style="1" hidden="1" customWidth="1"/>
    <col min="8705" max="8706" width="0.140625" style="1" customWidth="1"/>
    <col min="8707" max="8707" width="32.28515625" style="1" customWidth="1"/>
    <col min="8708" max="8708" width="13" style="1" customWidth="1"/>
    <col min="8709" max="8709" width="17.7109375" style="1" customWidth="1"/>
    <col min="8710" max="8710" width="10.42578125" style="1" customWidth="1"/>
    <col min="8711" max="8711" width="13.140625" style="1" customWidth="1"/>
    <col min="8712" max="8712" width="11.42578125" style="1" customWidth="1"/>
    <col min="8713" max="8713" width="11" style="1" customWidth="1"/>
    <col min="8714" max="8714" width="10.85546875" style="1" customWidth="1"/>
    <col min="8715" max="8715" width="11.5703125" style="1" customWidth="1"/>
    <col min="8716" max="8716" width="13.42578125" style="1" customWidth="1"/>
    <col min="8717" max="8959" width="9.140625" style="1"/>
    <col min="8960" max="8960" width="0" style="1" hidden="1" customWidth="1"/>
    <col min="8961" max="8962" width="0.140625" style="1" customWidth="1"/>
    <col min="8963" max="8963" width="32.28515625" style="1" customWidth="1"/>
    <col min="8964" max="8964" width="13" style="1" customWidth="1"/>
    <col min="8965" max="8965" width="17.7109375" style="1" customWidth="1"/>
    <col min="8966" max="8966" width="10.42578125" style="1" customWidth="1"/>
    <col min="8967" max="8967" width="13.140625" style="1" customWidth="1"/>
    <col min="8968" max="8968" width="11.42578125" style="1" customWidth="1"/>
    <col min="8969" max="8969" width="11" style="1" customWidth="1"/>
    <col min="8970" max="8970" width="10.85546875" style="1" customWidth="1"/>
    <col min="8971" max="8971" width="11.5703125" style="1" customWidth="1"/>
    <col min="8972" max="8972" width="13.42578125" style="1" customWidth="1"/>
    <col min="8973" max="9215" width="9.140625" style="1"/>
    <col min="9216" max="9216" width="0" style="1" hidden="1" customWidth="1"/>
    <col min="9217" max="9218" width="0.140625" style="1" customWidth="1"/>
    <col min="9219" max="9219" width="32.28515625" style="1" customWidth="1"/>
    <col min="9220" max="9220" width="13" style="1" customWidth="1"/>
    <col min="9221" max="9221" width="17.7109375" style="1" customWidth="1"/>
    <col min="9222" max="9222" width="10.42578125" style="1" customWidth="1"/>
    <col min="9223" max="9223" width="13.140625" style="1" customWidth="1"/>
    <col min="9224" max="9224" width="11.42578125" style="1" customWidth="1"/>
    <col min="9225" max="9225" width="11" style="1" customWidth="1"/>
    <col min="9226" max="9226" width="10.85546875" style="1" customWidth="1"/>
    <col min="9227" max="9227" width="11.5703125" style="1" customWidth="1"/>
    <col min="9228" max="9228" width="13.42578125" style="1" customWidth="1"/>
    <col min="9229" max="9471" width="9.140625" style="1"/>
    <col min="9472" max="9472" width="0" style="1" hidden="1" customWidth="1"/>
    <col min="9473" max="9474" width="0.140625" style="1" customWidth="1"/>
    <col min="9475" max="9475" width="32.28515625" style="1" customWidth="1"/>
    <col min="9476" max="9476" width="13" style="1" customWidth="1"/>
    <col min="9477" max="9477" width="17.7109375" style="1" customWidth="1"/>
    <col min="9478" max="9478" width="10.42578125" style="1" customWidth="1"/>
    <col min="9479" max="9479" width="13.140625" style="1" customWidth="1"/>
    <col min="9480" max="9480" width="11.42578125" style="1" customWidth="1"/>
    <col min="9481" max="9481" width="11" style="1" customWidth="1"/>
    <col min="9482" max="9482" width="10.85546875" style="1" customWidth="1"/>
    <col min="9483" max="9483" width="11.5703125" style="1" customWidth="1"/>
    <col min="9484" max="9484" width="13.42578125" style="1" customWidth="1"/>
    <col min="9485" max="9727" width="9.140625" style="1"/>
    <col min="9728" max="9728" width="0" style="1" hidden="1" customWidth="1"/>
    <col min="9729" max="9730" width="0.140625" style="1" customWidth="1"/>
    <col min="9731" max="9731" width="32.28515625" style="1" customWidth="1"/>
    <col min="9732" max="9732" width="13" style="1" customWidth="1"/>
    <col min="9733" max="9733" width="17.7109375" style="1" customWidth="1"/>
    <col min="9734" max="9734" width="10.42578125" style="1" customWidth="1"/>
    <col min="9735" max="9735" width="13.140625" style="1" customWidth="1"/>
    <col min="9736" max="9736" width="11.42578125" style="1" customWidth="1"/>
    <col min="9737" max="9737" width="11" style="1" customWidth="1"/>
    <col min="9738" max="9738" width="10.85546875" style="1" customWidth="1"/>
    <col min="9739" max="9739" width="11.5703125" style="1" customWidth="1"/>
    <col min="9740" max="9740" width="13.42578125" style="1" customWidth="1"/>
    <col min="9741" max="9983" width="9.140625" style="1"/>
    <col min="9984" max="9984" width="0" style="1" hidden="1" customWidth="1"/>
    <col min="9985" max="9986" width="0.140625" style="1" customWidth="1"/>
    <col min="9987" max="9987" width="32.28515625" style="1" customWidth="1"/>
    <col min="9988" max="9988" width="13" style="1" customWidth="1"/>
    <col min="9989" max="9989" width="17.7109375" style="1" customWidth="1"/>
    <col min="9990" max="9990" width="10.42578125" style="1" customWidth="1"/>
    <col min="9991" max="9991" width="13.140625" style="1" customWidth="1"/>
    <col min="9992" max="9992" width="11.42578125" style="1" customWidth="1"/>
    <col min="9993" max="9993" width="11" style="1" customWidth="1"/>
    <col min="9994" max="9994" width="10.85546875" style="1" customWidth="1"/>
    <col min="9995" max="9995" width="11.5703125" style="1" customWidth="1"/>
    <col min="9996" max="9996" width="13.42578125" style="1" customWidth="1"/>
    <col min="9997" max="10239" width="9.140625" style="1"/>
    <col min="10240" max="10240" width="0" style="1" hidden="1" customWidth="1"/>
    <col min="10241" max="10242" width="0.140625" style="1" customWidth="1"/>
    <col min="10243" max="10243" width="32.28515625" style="1" customWidth="1"/>
    <col min="10244" max="10244" width="13" style="1" customWidth="1"/>
    <col min="10245" max="10245" width="17.7109375" style="1" customWidth="1"/>
    <col min="10246" max="10246" width="10.42578125" style="1" customWidth="1"/>
    <col min="10247" max="10247" width="13.140625" style="1" customWidth="1"/>
    <col min="10248" max="10248" width="11.42578125" style="1" customWidth="1"/>
    <col min="10249" max="10249" width="11" style="1" customWidth="1"/>
    <col min="10250" max="10250" width="10.85546875" style="1" customWidth="1"/>
    <col min="10251" max="10251" width="11.5703125" style="1" customWidth="1"/>
    <col min="10252" max="10252" width="13.42578125" style="1" customWidth="1"/>
    <col min="10253" max="10495" width="9.140625" style="1"/>
    <col min="10496" max="10496" width="0" style="1" hidden="1" customWidth="1"/>
    <col min="10497" max="10498" width="0.140625" style="1" customWidth="1"/>
    <col min="10499" max="10499" width="32.28515625" style="1" customWidth="1"/>
    <col min="10500" max="10500" width="13" style="1" customWidth="1"/>
    <col min="10501" max="10501" width="17.7109375" style="1" customWidth="1"/>
    <col min="10502" max="10502" width="10.42578125" style="1" customWidth="1"/>
    <col min="10503" max="10503" width="13.140625" style="1" customWidth="1"/>
    <col min="10504" max="10504" width="11.42578125" style="1" customWidth="1"/>
    <col min="10505" max="10505" width="11" style="1" customWidth="1"/>
    <col min="10506" max="10506" width="10.85546875" style="1" customWidth="1"/>
    <col min="10507" max="10507" width="11.5703125" style="1" customWidth="1"/>
    <col min="10508" max="10508" width="13.42578125" style="1" customWidth="1"/>
    <col min="10509" max="10751" width="9.140625" style="1"/>
    <col min="10752" max="10752" width="0" style="1" hidden="1" customWidth="1"/>
    <col min="10753" max="10754" width="0.140625" style="1" customWidth="1"/>
    <col min="10755" max="10755" width="32.28515625" style="1" customWidth="1"/>
    <col min="10756" max="10756" width="13" style="1" customWidth="1"/>
    <col min="10757" max="10757" width="17.7109375" style="1" customWidth="1"/>
    <col min="10758" max="10758" width="10.42578125" style="1" customWidth="1"/>
    <col min="10759" max="10759" width="13.140625" style="1" customWidth="1"/>
    <col min="10760" max="10760" width="11.42578125" style="1" customWidth="1"/>
    <col min="10761" max="10761" width="11" style="1" customWidth="1"/>
    <col min="10762" max="10762" width="10.85546875" style="1" customWidth="1"/>
    <col min="10763" max="10763" width="11.5703125" style="1" customWidth="1"/>
    <col min="10764" max="10764" width="13.42578125" style="1" customWidth="1"/>
    <col min="10765" max="11007" width="9.140625" style="1"/>
    <col min="11008" max="11008" width="0" style="1" hidden="1" customWidth="1"/>
    <col min="11009" max="11010" width="0.140625" style="1" customWidth="1"/>
    <col min="11011" max="11011" width="32.28515625" style="1" customWidth="1"/>
    <col min="11012" max="11012" width="13" style="1" customWidth="1"/>
    <col min="11013" max="11013" width="17.7109375" style="1" customWidth="1"/>
    <col min="11014" max="11014" width="10.42578125" style="1" customWidth="1"/>
    <col min="11015" max="11015" width="13.140625" style="1" customWidth="1"/>
    <col min="11016" max="11016" width="11.42578125" style="1" customWidth="1"/>
    <col min="11017" max="11017" width="11" style="1" customWidth="1"/>
    <col min="11018" max="11018" width="10.85546875" style="1" customWidth="1"/>
    <col min="11019" max="11019" width="11.5703125" style="1" customWidth="1"/>
    <col min="11020" max="11020" width="13.42578125" style="1" customWidth="1"/>
    <col min="11021" max="11263" width="9.140625" style="1"/>
    <col min="11264" max="11264" width="0" style="1" hidden="1" customWidth="1"/>
    <col min="11265" max="11266" width="0.140625" style="1" customWidth="1"/>
    <col min="11267" max="11267" width="32.28515625" style="1" customWidth="1"/>
    <col min="11268" max="11268" width="13" style="1" customWidth="1"/>
    <col min="11269" max="11269" width="17.7109375" style="1" customWidth="1"/>
    <col min="11270" max="11270" width="10.42578125" style="1" customWidth="1"/>
    <col min="11271" max="11271" width="13.140625" style="1" customWidth="1"/>
    <col min="11272" max="11272" width="11.42578125" style="1" customWidth="1"/>
    <col min="11273" max="11273" width="11" style="1" customWidth="1"/>
    <col min="11274" max="11274" width="10.85546875" style="1" customWidth="1"/>
    <col min="11275" max="11275" width="11.5703125" style="1" customWidth="1"/>
    <col min="11276" max="11276" width="13.42578125" style="1" customWidth="1"/>
    <col min="11277" max="11519" width="9.140625" style="1"/>
    <col min="11520" max="11520" width="0" style="1" hidden="1" customWidth="1"/>
    <col min="11521" max="11522" width="0.140625" style="1" customWidth="1"/>
    <col min="11523" max="11523" width="32.28515625" style="1" customWidth="1"/>
    <col min="11524" max="11524" width="13" style="1" customWidth="1"/>
    <col min="11525" max="11525" width="17.7109375" style="1" customWidth="1"/>
    <col min="11526" max="11526" width="10.42578125" style="1" customWidth="1"/>
    <col min="11527" max="11527" width="13.140625" style="1" customWidth="1"/>
    <col min="11528" max="11528" width="11.42578125" style="1" customWidth="1"/>
    <col min="11529" max="11529" width="11" style="1" customWidth="1"/>
    <col min="11530" max="11530" width="10.85546875" style="1" customWidth="1"/>
    <col min="11531" max="11531" width="11.5703125" style="1" customWidth="1"/>
    <col min="11532" max="11532" width="13.42578125" style="1" customWidth="1"/>
    <col min="11533" max="11775" width="9.140625" style="1"/>
    <col min="11776" max="11776" width="0" style="1" hidden="1" customWidth="1"/>
    <col min="11777" max="11778" width="0.140625" style="1" customWidth="1"/>
    <col min="11779" max="11779" width="32.28515625" style="1" customWidth="1"/>
    <col min="11780" max="11780" width="13" style="1" customWidth="1"/>
    <col min="11781" max="11781" width="17.7109375" style="1" customWidth="1"/>
    <col min="11782" max="11782" width="10.42578125" style="1" customWidth="1"/>
    <col min="11783" max="11783" width="13.140625" style="1" customWidth="1"/>
    <col min="11784" max="11784" width="11.42578125" style="1" customWidth="1"/>
    <col min="11785" max="11785" width="11" style="1" customWidth="1"/>
    <col min="11786" max="11786" width="10.85546875" style="1" customWidth="1"/>
    <col min="11787" max="11787" width="11.5703125" style="1" customWidth="1"/>
    <col min="11788" max="11788" width="13.42578125" style="1" customWidth="1"/>
    <col min="11789" max="12031" width="9.140625" style="1"/>
    <col min="12032" max="12032" width="0" style="1" hidden="1" customWidth="1"/>
    <col min="12033" max="12034" width="0.140625" style="1" customWidth="1"/>
    <col min="12035" max="12035" width="32.28515625" style="1" customWidth="1"/>
    <col min="12036" max="12036" width="13" style="1" customWidth="1"/>
    <col min="12037" max="12037" width="17.7109375" style="1" customWidth="1"/>
    <col min="12038" max="12038" width="10.42578125" style="1" customWidth="1"/>
    <col min="12039" max="12039" width="13.140625" style="1" customWidth="1"/>
    <col min="12040" max="12040" width="11.42578125" style="1" customWidth="1"/>
    <col min="12041" max="12041" width="11" style="1" customWidth="1"/>
    <col min="12042" max="12042" width="10.85546875" style="1" customWidth="1"/>
    <col min="12043" max="12043" width="11.5703125" style="1" customWidth="1"/>
    <col min="12044" max="12044" width="13.42578125" style="1" customWidth="1"/>
    <col min="12045" max="12287" width="9.140625" style="1"/>
    <col min="12288" max="12288" width="0" style="1" hidden="1" customWidth="1"/>
    <col min="12289" max="12290" width="0.140625" style="1" customWidth="1"/>
    <col min="12291" max="12291" width="32.28515625" style="1" customWidth="1"/>
    <col min="12292" max="12292" width="13" style="1" customWidth="1"/>
    <col min="12293" max="12293" width="17.7109375" style="1" customWidth="1"/>
    <col min="12294" max="12294" width="10.42578125" style="1" customWidth="1"/>
    <col min="12295" max="12295" width="13.140625" style="1" customWidth="1"/>
    <col min="12296" max="12296" width="11.42578125" style="1" customWidth="1"/>
    <col min="12297" max="12297" width="11" style="1" customWidth="1"/>
    <col min="12298" max="12298" width="10.85546875" style="1" customWidth="1"/>
    <col min="12299" max="12299" width="11.5703125" style="1" customWidth="1"/>
    <col min="12300" max="12300" width="13.42578125" style="1" customWidth="1"/>
    <col min="12301" max="12543" width="9.140625" style="1"/>
    <col min="12544" max="12544" width="0" style="1" hidden="1" customWidth="1"/>
    <col min="12545" max="12546" width="0.140625" style="1" customWidth="1"/>
    <col min="12547" max="12547" width="32.28515625" style="1" customWidth="1"/>
    <col min="12548" max="12548" width="13" style="1" customWidth="1"/>
    <col min="12549" max="12549" width="17.7109375" style="1" customWidth="1"/>
    <col min="12550" max="12550" width="10.42578125" style="1" customWidth="1"/>
    <col min="12551" max="12551" width="13.140625" style="1" customWidth="1"/>
    <col min="12552" max="12552" width="11.42578125" style="1" customWidth="1"/>
    <col min="12553" max="12553" width="11" style="1" customWidth="1"/>
    <col min="12554" max="12554" width="10.85546875" style="1" customWidth="1"/>
    <col min="12555" max="12555" width="11.5703125" style="1" customWidth="1"/>
    <col min="12556" max="12556" width="13.42578125" style="1" customWidth="1"/>
    <col min="12557" max="12799" width="9.140625" style="1"/>
    <col min="12800" max="12800" width="0" style="1" hidden="1" customWidth="1"/>
    <col min="12801" max="12802" width="0.140625" style="1" customWidth="1"/>
    <col min="12803" max="12803" width="32.28515625" style="1" customWidth="1"/>
    <col min="12804" max="12804" width="13" style="1" customWidth="1"/>
    <col min="12805" max="12805" width="17.7109375" style="1" customWidth="1"/>
    <col min="12806" max="12806" width="10.42578125" style="1" customWidth="1"/>
    <col min="12807" max="12807" width="13.140625" style="1" customWidth="1"/>
    <col min="12808" max="12808" width="11.42578125" style="1" customWidth="1"/>
    <col min="12809" max="12809" width="11" style="1" customWidth="1"/>
    <col min="12810" max="12810" width="10.85546875" style="1" customWidth="1"/>
    <col min="12811" max="12811" width="11.5703125" style="1" customWidth="1"/>
    <col min="12812" max="12812" width="13.42578125" style="1" customWidth="1"/>
    <col min="12813" max="13055" width="9.140625" style="1"/>
    <col min="13056" max="13056" width="0" style="1" hidden="1" customWidth="1"/>
    <col min="13057" max="13058" width="0.140625" style="1" customWidth="1"/>
    <col min="13059" max="13059" width="32.28515625" style="1" customWidth="1"/>
    <col min="13060" max="13060" width="13" style="1" customWidth="1"/>
    <col min="13061" max="13061" width="17.7109375" style="1" customWidth="1"/>
    <col min="13062" max="13062" width="10.42578125" style="1" customWidth="1"/>
    <col min="13063" max="13063" width="13.140625" style="1" customWidth="1"/>
    <col min="13064" max="13064" width="11.42578125" style="1" customWidth="1"/>
    <col min="13065" max="13065" width="11" style="1" customWidth="1"/>
    <col min="13066" max="13066" width="10.85546875" style="1" customWidth="1"/>
    <col min="13067" max="13067" width="11.5703125" style="1" customWidth="1"/>
    <col min="13068" max="13068" width="13.42578125" style="1" customWidth="1"/>
    <col min="13069" max="13311" width="9.140625" style="1"/>
    <col min="13312" max="13312" width="0" style="1" hidden="1" customWidth="1"/>
    <col min="13313" max="13314" width="0.140625" style="1" customWidth="1"/>
    <col min="13315" max="13315" width="32.28515625" style="1" customWidth="1"/>
    <col min="13316" max="13316" width="13" style="1" customWidth="1"/>
    <col min="13317" max="13317" width="17.7109375" style="1" customWidth="1"/>
    <col min="13318" max="13318" width="10.42578125" style="1" customWidth="1"/>
    <col min="13319" max="13319" width="13.140625" style="1" customWidth="1"/>
    <col min="13320" max="13320" width="11.42578125" style="1" customWidth="1"/>
    <col min="13321" max="13321" width="11" style="1" customWidth="1"/>
    <col min="13322" max="13322" width="10.85546875" style="1" customWidth="1"/>
    <col min="13323" max="13323" width="11.5703125" style="1" customWidth="1"/>
    <col min="13324" max="13324" width="13.42578125" style="1" customWidth="1"/>
    <col min="13325" max="13567" width="9.140625" style="1"/>
    <col min="13568" max="13568" width="0" style="1" hidden="1" customWidth="1"/>
    <col min="13569" max="13570" width="0.140625" style="1" customWidth="1"/>
    <col min="13571" max="13571" width="32.28515625" style="1" customWidth="1"/>
    <col min="13572" max="13572" width="13" style="1" customWidth="1"/>
    <col min="13573" max="13573" width="17.7109375" style="1" customWidth="1"/>
    <col min="13574" max="13574" width="10.42578125" style="1" customWidth="1"/>
    <col min="13575" max="13575" width="13.140625" style="1" customWidth="1"/>
    <col min="13576" max="13576" width="11.42578125" style="1" customWidth="1"/>
    <col min="13577" max="13577" width="11" style="1" customWidth="1"/>
    <col min="13578" max="13578" width="10.85546875" style="1" customWidth="1"/>
    <col min="13579" max="13579" width="11.5703125" style="1" customWidth="1"/>
    <col min="13580" max="13580" width="13.42578125" style="1" customWidth="1"/>
    <col min="13581" max="13823" width="9.140625" style="1"/>
    <col min="13824" max="13824" width="0" style="1" hidden="1" customWidth="1"/>
    <col min="13825" max="13826" width="0.140625" style="1" customWidth="1"/>
    <col min="13827" max="13827" width="32.28515625" style="1" customWidth="1"/>
    <col min="13828" max="13828" width="13" style="1" customWidth="1"/>
    <col min="13829" max="13829" width="17.7109375" style="1" customWidth="1"/>
    <col min="13830" max="13830" width="10.42578125" style="1" customWidth="1"/>
    <col min="13831" max="13831" width="13.140625" style="1" customWidth="1"/>
    <col min="13832" max="13832" width="11.42578125" style="1" customWidth="1"/>
    <col min="13833" max="13833" width="11" style="1" customWidth="1"/>
    <col min="13834" max="13834" width="10.85546875" style="1" customWidth="1"/>
    <col min="13835" max="13835" width="11.5703125" style="1" customWidth="1"/>
    <col min="13836" max="13836" width="13.42578125" style="1" customWidth="1"/>
    <col min="13837" max="14079" width="9.140625" style="1"/>
    <col min="14080" max="14080" width="0" style="1" hidden="1" customWidth="1"/>
    <col min="14081" max="14082" width="0.140625" style="1" customWidth="1"/>
    <col min="14083" max="14083" width="32.28515625" style="1" customWidth="1"/>
    <col min="14084" max="14084" width="13" style="1" customWidth="1"/>
    <col min="14085" max="14085" width="17.7109375" style="1" customWidth="1"/>
    <col min="14086" max="14086" width="10.42578125" style="1" customWidth="1"/>
    <col min="14087" max="14087" width="13.140625" style="1" customWidth="1"/>
    <col min="14088" max="14088" width="11.42578125" style="1" customWidth="1"/>
    <col min="14089" max="14089" width="11" style="1" customWidth="1"/>
    <col min="14090" max="14090" width="10.85546875" style="1" customWidth="1"/>
    <col min="14091" max="14091" width="11.5703125" style="1" customWidth="1"/>
    <col min="14092" max="14092" width="13.42578125" style="1" customWidth="1"/>
    <col min="14093" max="14335" width="9.140625" style="1"/>
    <col min="14336" max="14336" width="0" style="1" hidden="1" customWidth="1"/>
    <col min="14337" max="14338" width="0.140625" style="1" customWidth="1"/>
    <col min="14339" max="14339" width="32.28515625" style="1" customWidth="1"/>
    <col min="14340" max="14340" width="13" style="1" customWidth="1"/>
    <col min="14341" max="14341" width="17.7109375" style="1" customWidth="1"/>
    <col min="14342" max="14342" width="10.42578125" style="1" customWidth="1"/>
    <col min="14343" max="14343" width="13.140625" style="1" customWidth="1"/>
    <col min="14344" max="14344" width="11.42578125" style="1" customWidth="1"/>
    <col min="14345" max="14345" width="11" style="1" customWidth="1"/>
    <col min="14346" max="14346" width="10.85546875" style="1" customWidth="1"/>
    <col min="14347" max="14347" width="11.5703125" style="1" customWidth="1"/>
    <col min="14348" max="14348" width="13.42578125" style="1" customWidth="1"/>
    <col min="14349" max="14591" width="9.140625" style="1"/>
    <col min="14592" max="14592" width="0" style="1" hidden="1" customWidth="1"/>
    <col min="14593" max="14594" width="0.140625" style="1" customWidth="1"/>
    <col min="14595" max="14595" width="32.28515625" style="1" customWidth="1"/>
    <col min="14596" max="14596" width="13" style="1" customWidth="1"/>
    <col min="14597" max="14597" width="17.7109375" style="1" customWidth="1"/>
    <col min="14598" max="14598" width="10.42578125" style="1" customWidth="1"/>
    <col min="14599" max="14599" width="13.140625" style="1" customWidth="1"/>
    <col min="14600" max="14600" width="11.42578125" style="1" customWidth="1"/>
    <col min="14601" max="14601" width="11" style="1" customWidth="1"/>
    <col min="14602" max="14602" width="10.85546875" style="1" customWidth="1"/>
    <col min="14603" max="14603" width="11.5703125" style="1" customWidth="1"/>
    <col min="14604" max="14604" width="13.42578125" style="1" customWidth="1"/>
    <col min="14605" max="14847" width="9.140625" style="1"/>
    <col min="14848" max="14848" width="0" style="1" hidden="1" customWidth="1"/>
    <col min="14849" max="14850" width="0.140625" style="1" customWidth="1"/>
    <col min="14851" max="14851" width="32.28515625" style="1" customWidth="1"/>
    <col min="14852" max="14852" width="13" style="1" customWidth="1"/>
    <col min="14853" max="14853" width="17.7109375" style="1" customWidth="1"/>
    <col min="14854" max="14854" width="10.42578125" style="1" customWidth="1"/>
    <col min="14855" max="14855" width="13.140625" style="1" customWidth="1"/>
    <col min="14856" max="14856" width="11.42578125" style="1" customWidth="1"/>
    <col min="14857" max="14857" width="11" style="1" customWidth="1"/>
    <col min="14858" max="14858" width="10.85546875" style="1" customWidth="1"/>
    <col min="14859" max="14859" width="11.5703125" style="1" customWidth="1"/>
    <col min="14860" max="14860" width="13.42578125" style="1" customWidth="1"/>
    <col min="14861" max="15103" width="9.140625" style="1"/>
    <col min="15104" max="15104" width="0" style="1" hidden="1" customWidth="1"/>
    <col min="15105" max="15106" width="0.140625" style="1" customWidth="1"/>
    <col min="15107" max="15107" width="32.28515625" style="1" customWidth="1"/>
    <col min="15108" max="15108" width="13" style="1" customWidth="1"/>
    <col min="15109" max="15109" width="17.7109375" style="1" customWidth="1"/>
    <col min="15110" max="15110" width="10.42578125" style="1" customWidth="1"/>
    <col min="15111" max="15111" width="13.140625" style="1" customWidth="1"/>
    <col min="15112" max="15112" width="11.42578125" style="1" customWidth="1"/>
    <col min="15113" max="15113" width="11" style="1" customWidth="1"/>
    <col min="15114" max="15114" width="10.85546875" style="1" customWidth="1"/>
    <col min="15115" max="15115" width="11.5703125" style="1" customWidth="1"/>
    <col min="15116" max="15116" width="13.42578125" style="1" customWidth="1"/>
    <col min="15117" max="15359" width="9.140625" style="1"/>
    <col min="15360" max="15360" width="0" style="1" hidden="1" customWidth="1"/>
    <col min="15361" max="15362" width="0.140625" style="1" customWidth="1"/>
    <col min="15363" max="15363" width="32.28515625" style="1" customWidth="1"/>
    <col min="15364" max="15364" width="13" style="1" customWidth="1"/>
    <col min="15365" max="15365" width="17.7109375" style="1" customWidth="1"/>
    <col min="15366" max="15366" width="10.42578125" style="1" customWidth="1"/>
    <col min="15367" max="15367" width="13.140625" style="1" customWidth="1"/>
    <col min="15368" max="15368" width="11.42578125" style="1" customWidth="1"/>
    <col min="15369" max="15369" width="11" style="1" customWidth="1"/>
    <col min="15370" max="15370" width="10.85546875" style="1" customWidth="1"/>
    <col min="15371" max="15371" width="11.5703125" style="1" customWidth="1"/>
    <col min="15372" max="15372" width="13.42578125" style="1" customWidth="1"/>
    <col min="15373" max="15615" width="9.140625" style="1"/>
    <col min="15616" max="15616" width="0" style="1" hidden="1" customWidth="1"/>
    <col min="15617" max="15618" width="0.140625" style="1" customWidth="1"/>
    <col min="15619" max="15619" width="32.28515625" style="1" customWidth="1"/>
    <col min="15620" max="15620" width="13" style="1" customWidth="1"/>
    <col min="15621" max="15621" width="17.7109375" style="1" customWidth="1"/>
    <col min="15622" max="15622" width="10.42578125" style="1" customWidth="1"/>
    <col min="15623" max="15623" width="13.140625" style="1" customWidth="1"/>
    <col min="15624" max="15624" width="11.42578125" style="1" customWidth="1"/>
    <col min="15625" max="15625" width="11" style="1" customWidth="1"/>
    <col min="15626" max="15626" width="10.85546875" style="1" customWidth="1"/>
    <col min="15627" max="15627" width="11.5703125" style="1" customWidth="1"/>
    <col min="15628" max="15628" width="13.42578125" style="1" customWidth="1"/>
    <col min="15629" max="15871" width="9.140625" style="1"/>
    <col min="15872" max="15872" width="0" style="1" hidden="1" customWidth="1"/>
    <col min="15873" max="15874" width="0.140625" style="1" customWidth="1"/>
    <col min="15875" max="15875" width="32.28515625" style="1" customWidth="1"/>
    <col min="15876" max="15876" width="13" style="1" customWidth="1"/>
    <col min="15877" max="15877" width="17.7109375" style="1" customWidth="1"/>
    <col min="15878" max="15878" width="10.42578125" style="1" customWidth="1"/>
    <col min="15879" max="15879" width="13.140625" style="1" customWidth="1"/>
    <col min="15880" max="15880" width="11.42578125" style="1" customWidth="1"/>
    <col min="15881" max="15881" width="11" style="1" customWidth="1"/>
    <col min="15882" max="15882" width="10.85546875" style="1" customWidth="1"/>
    <col min="15883" max="15883" width="11.5703125" style="1" customWidth="1"/>
    <col min="15884" max="15884" width="13.42578125" style="1" customWidth="1"/>
    <col min="15885" max="16127" width="9.140625" style="1"/>
    <col min="16128" max="16128" width="0" style="1" hidden="1" customWidth="1"/>
    <col min="16129" max="16130" width="0.140625" style="1" customWidth="1"/>
    <col min="16131" max="16131" width="32.28515625" style="1" customWidth="1"/>
    <col min="16132" max="16132" width="13" style="1" customWidth="1"/>
    <col min="16133" max="16133" width="17.7109375" style="1" customWidth="1"/>
    <col min="16134" max="16134" width="10.42578125" style="1" customWidth="1"/>
    <col min="16135" max="16135" width="13.140625" style="1" customWidth="1"/>
    <col min="16136" max="16136" width="11.42578125" style="1" customWidth="1"/>
    <col min="16137" max="16137" width="11" style="1" customWidth="1"/>
    <col min="16138" max="16138" width="10.85546875" style="1" customWidth="1"/>
    <col min="16139" max="16139" width="11.5703125" style="1" customWidth="1"/>
    <col min="16140" max="16140" width="13.42578125" style="1" customWidth="1"/>
    <col min="16141" max="16384" width="9.140625" style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27" t="s">
        <v>72</v>
      </c>
      <c r="G7" s="28" t="s">
        <v>73</v>
      </c>
      <c r="H7" s="51" t="s">
        <v>82</v>
      </c>
      <c r="I7" s="29"/>
      <c r="J7" s="30"/>
      <c r="K7" s="30">
        <v>8000000</v>
      </c>
      <c r="L7" s="30"/>
    </row>
    <row r="8" spans="5:13" s="5" customFormat="1" ht="27.75" customHeight="1" x14ac:dyDescent="0.25">
      <c r="E8" s="26"/>
      <c r="F8" s="27" t="s">
        <v>74</v>
      </c>
      <c r="G8" s="28" t="s">
        <v>75</v>
      </c>
      <c r="H8" s="51" t="s">
        <v>81</v>
      </c>
      <c r="I8" s="29"/>
      <c r="J8" s="30"/>
      <c r="K8" s="30">
        <v>2369900</v>
      </c>
      <c r="L8" s="30"/>
    </row>
    <row r="9" spans="5:13" s="5" customFormat="1" ht="27.75" customHeight="1" x14ac:dyDescent="0.25">
      <c r="E9" s="26"/>
      <c r="F9" s="27" t="s">
        <v>76</v>
      </c>
      <c r="G9" s="28" t="s">
        <v>77</v>
      </c>
      <c r="H9" s="51" t="s">
        <v>82</v>
      </c>
      <c r="I9" s="79">
        <v>12820762</v>
      </c>
      <c r="J9" s="30"/>
      <c r="K9" s="79">
        <v>12820762</v>
      </c>
      <c r="L9" s="30"/>
      <c r="M9" s="5" t="s">
        <v>124</v>
      </c>
    </row>
    <row r="10" spans="5:13" s="5" customFormat="1" ht="27.75" customHeight="1" x14ac:dyDescent="0.25">
      <c r="E10" s="26"/>
      <c r="F10" s="27" t="s">
        <v>78</v>
      </c>
      <c r="G10" s="28" t="s">
        <v>83</v>
      </c>
      <c r="H10" s="51" t="s">
        <v>81</v>
      </c>
      <c r="I10" s="79">
        <v>1671224</v>
      </c>
      <c r="J10" s="30"/>
      <c r="K10" s="30">
        <v>800000</v>
      </c>
      <c r="L10" s="30"/>
    </row>
    <row r="11" spans="5:13" s="5" customFormat="1" ht="27.75" customHeight="1" x14ac:dyDescent="0.25">
      <c r="E11" s="26"/>
      <c r="F11" s="27" t="s">
        <v>79</v>
      </c>
      <c r="G11" s="28" t="s">
        <v>84</v>
      </c>
      <c r="H11" s="51" t="s">
        <v>81</v>
      </c>
      <c r="I11" s="79">
        <v>3633173</v>
      </c>
      <c r="J11" s="30"/>
      <c r="K11" s="30">
        <v>800000</v>
      </c>
      <c r="L11" s="30"/>
    </row>
    <row r="12" spans="5:13" s="5" customFormat="1" ht="27.75" customHeight="1" x14ac:dyDescent="0.25">
      <c r="E12" s="26"/>
      <c r="F12" s="27" t="s">
        <v>126</v>
      </c>
      <c r="G12" s="28" t="s">
        <v>166</v>
      </c>
      <c r="H12" s="51" t="s">
        <v>81</v>
      </c>
      <c r="I12" s="29"/>
      <c r="J12" s="30"/>
      <c r="K12" s="30">
        <v>300000</v>
      </c>
      <c r="L12" s="30"/>
    </row>
    <row r="13" spans="5:13" s="5" customFormat="1" ht="22.5" customHeight="1" x14ac:dyDescent="0.25">
      <c r="E13" s="7">
        <v>4</v>
      </c>
      <c r="F13" s="16" t="s">
        <v>3</v>
      </c>
      <c r="G13" s="20" t="s">
        <v>34</v>
      </c>
      <c r="H13" s="52" t="s">
        <v>51</v>
      </c>
      <c r="I13" s="39">
        <v>3865132</v>
      </c>
      <c r="J13" s="21"/>
      <c r="K13" s="67">
        <v>0</v>
      </c>
      <c r="L13" s="3"/>
    </row>
    <row r="14" spans="5:13" s="5" customFormat="1" ht="22.5" customHeight="1" x14ac:dyDescent="0.25">
      <c r="E14" s="7">
        <v>5</v>
      </c>
      <c r="F14" s="16" t="s">
        <v>4</v>
      </c>
      <c r="G14" s="20" t="s">
        <v>35</v>
      </c>
      <c r="H14" s="52" t="s">
        <v>51</v>
      </c>
      <c r="I14" s="39">
        <v>3291522</v>
      </c>
      <c r="J14" s="21"/>
      <c r="K14" s="67">
        <v>0</v>
      </c>
      <c r="L14" s="3"/>
    </row>
    <row r="15" spans="5:13" s="5" customFormat="1" ht="22.5" customHeight="1" x14ac:dyDescent="0.25">
      <c r="E15" s="7">
        <v>6</v>
      </c>
      <c r="F15" s="16" t="s">
        <v>5</v>
      </c>
      <c r="G15" s="20" t="s">
        <v>36</v>
      </c>
      <c r="H15" s="52">
        <v>2019</v>
      </c>
      <c r="I15" s="36">
        <v>1080358</v>
      </c>
      <c r="J15" s="21"/>
      <c r="K15" s="72">
        <v>400000</v>
      </c>
      <c r="L15" s="3"/>
    </row>
    <row r="16" spans="5:13" s="5" customFormat="1" ht="22.5" customHeight="1" x14ac:dyDescent="0.25">
      <c r="E16" s="7"/>
      <c r="F16" s="16" t="s">
        <v>88</v>
      </c>
      <c r="G16" s="20" t="s">
        <v>89</v>
      </c>
      <c r="H16" s="52" t="s">
        <v>81</v>
      </c>
      <c r="I16" s="36"/>
      <c r="J16" s="21"/>
      <c r="K16" s="72">
        <v>500000</v>
      </c>
      <c r="L16" s="3"/>
    </row>
    <row r="17" spans="5:12" s="5" customFormat="1" ht="22.5" customHeight="1" x14ac:dyDescent="0.25">
      <c r="E17" s="7"/>
      <c r="F17" s="16" t="s">
        <v>90</v>
      </c>
      <c r="G17" s="20" t="s">
        <v>91</v>
      </c>
      <c r="H17" s="52" t="s">
        <v>81</v>
      </c>
      <c r="I17" s="36"/>
      <c r="J17" s="21"/>
      <c r="K17" s="72">
        <v>700000</v>
      </c>
      <c r="L17" s="3"/>
    </row>
    <row r="18" spans="5:12" s="5" customFormat="1" ht="29.25" customHeight="1" x14ac:dyDescent="0.25">
      <c r="E18" s="7">
        <v>10</v>
      </c>
      <c r="F18" s="16" t="s">
        <v>6</v>
      </c>
      <c r="G18" s="20" t="s">
        <v>165</v>
      </c>
      <c r="H18" s="52" t="s">
        <v>87</v>
      </c>
      <c r="I18" s="35">
        <v>32284945</v>
      </c>
      <c r="J18" s="41"/>
      <c r="K18" s="73">
        <v>20000000</v>
      </c>
      <c r="L18" s="87"/>
    </row>
    <row r="19" spans="5:12" s="5" customFormat="1" ht="38.25" customHeight="1" x14ac:dyDescent="0.25">
      <c r="E19" s="7"/>
      <c r="F19" s="16" t="s">
        <v>92</v>
      </c>
      <c r="G19" s="20" t="s">
        <v>94</v>
      </c>
      <c r="H19" s="52" t="s">
        <v>81</v>
      </c>
      <c r="I19" s="35"/>
      <c r="J19" s="41"/>
      <c r="K19" s="73">
        <v>800000</v>
      </c>
      <c r="L19" s="87"/>
    </row>
    <row r="20" spans="5:12" s="5" customFormat="1" ht="29.25" customHeight="1" x14ac:dyDescent="0.25">
      <c r="E20" s="7"/>
      <c r="F20" s="16" t="s">
        <v>80</v>
      </c>
      <c r="G20" s="20" t="s">
        <v>85</v>
      </c>
      <c r="H20" s="52" t="s">
        <v>86</v>
      </c>
      <c r="I20" s="35"/>
      <c r="J20" s="41"/>
      <c r="K20" s="73">
        <v>700000</v>
      </c>
      <c r="L20" s="87"/>
    </row>
    <row r="21" spans="5:12" s="5" customFormat="1" ht="47.25" customHeight="1" x14ac:dyDescent="0.25">
      <c r="E21" s="7">
        <v>13</v>
      </c>
      <c r="F21" s="16" t="s">
        <v>7</v>
      </c>
      <c r="G21" s="20" t="s">
        <v>37</v>
      </c>
      <c r="H21" s="52" t="s">
        <v>51</v>
      </c>
      <c r="I21" s="39">
        <v>34178736</v>
      </c>
      <c r="J21" s="4"/>
      <c r="K21" s="37">
        <v>15679000</v>
      </c>
      <c r="L21" s="3"/>
    </row>
    <row r="22" spans="5:12" s="5" customFormat="1" ht="47.25" customHeight="1" x14ac:dyDescent="0.25">
      <c r="E22" s="7"/>
      <c r="F22" s="16" t="s">
        <v>93</v>
      </c>
      <c r="G22" s="20" t="s">
        <v>125</v>
      </c>
      <c r="H22" s="52" t="s">
        <v>81</v>
      </c>
      <c r="I22" s="39"/>
      <c r="J22" s="4"/>
      <c r="K22" s="37">
        <v>700000</v>
      </c>
      <c r="L22" s="3"/>
    </row>
    <row r="23" spans="5:12" s="5" customFormat="1" ht="27" customHeight="1" x14ac:dyDescent="0.25">
      <c r="E23" s="26"/>
      <c r="F23" s="78" t="s">
        <v>8</v>
      </c>
      <c r="G23" s="31"/>
      <c r="H23" s="51"/>
      <c r="I23" s="29"/>
      <c r="J23" s="30"/>
      <c r="K23" s="30"/>
      <c r="L23" s="29"/>
    </row>
    <row r="24" spans="5:12" s="5" customFormat="1" ht="27" customHeight="1" x14ac:dyDescent="0.25">
      <c r="E24" s="26"/>
      <c r="F24" s="27" t="s">
        <v>95</v>
      </c>
      <c r="G24" s="31" t="s">
        <v>97</v>
      </c>
      <c r="H24" s="51" t="s">
        <v>81</v>
      </c>
      <c r="I24" s="29">
        <v>5077636</v>
      </c>
      <c r="J24" s="30"/>
      <c r="K24" s="30">
        <v>800000</v>
      </c>
      <c r="L24" s="29"/>
    </row>
    <row r="25" spans="5:12" s="5" customFormat="1" ht="27" customHeight="1" x14ac:dyDescent="0.25">
      <c r="E25" s="26"/>
      <c r="F25" s="27" t="s">
        <v>96</v>
      </c>
      <c r="G25" s="31" t="s">
        <v>98</v>
      </c>
      <c r="H25" s="51" t="s">
        <v>81</v>
      </c>
      <c r="I25" s="29"/>
      <c r="J25" s="30"/>
      <c r="K25" s="30">
        <v>300000</v>
      </c>
      <c r="L25" s="29"/>
    </row>
    <row r="26" spans="5:12" s="5" customFormat="1" ht="27" customHeight="1" x14ac:dyDescent="0.25">
      <c r="E26" s="26"/>
      <c r="F26" s="27"/>
      <c r="G26" s="31"/>
      <c r="H26" s="51"/>
      <c r="I26" s="29"/>
      <c r="J26" s="30"/>
      <c r="K26" s="30"/>
      <c r="L26" s="29"/>
    </row>
    <row r="27" spans="5:12" s="5" customFormat="1" ht="57.75" customHeight="1" x14ac:dyDescent="0.25">
      <c r="E27" s="7">
        <v>17</v>
      </c>
      <c r="F27" s="16" t="s">
        <v>9</v>
      </c>
      <c r="G27" s="20"/>
      <c r="H27" s="56" t="s">
        <v>81</v>
      </c>
      <c r="I27" s="41"/>
      <c r="J27" s="41"/>
      <c r="K27" s="41">
        <v>500000</v>
      </c>
      <c r="L27" s="3"/>
    </row>
    <row r="28" spans="5:12" s="5" customFormat="1" ht="57" customHeight="1" x14ac:dyDescent="0.25">
      <c r="E28" s="7">
        <v>18</v>
      </c>
      <c r="F28" s="16" t="s">
        <v>10</v>
      </c>
      <c r="G28" s="20"/>
      <c r="H28" s="56" t="s">
        <v>81</v>
      </c>
      <c r="I28" s="41"/>
      <c r="J28" s="41"/>
      <c r="K28" s="41">
        <v>0</v>
      </c>
      <c r="L28" s="3"/>
    </row>
    <row r="29" spans="5:12" s="5" customFormat="1" ht="36.75" customHeight="1" x14ac:dyDescent="0.25">
      <c r="E29" s="7"/>
      <c r="F29" s="74" t="s">
        <v>62</v>
      </c>
      <c r="G29" s="75" t="s">
        <v>63</v>
      </c>
      <c r="H29" s="76" t="s">
        <v>81</v>
      </c>
      <c r="I29" s="68"/>
      <c r="J29" s="68"/>
      <c r="K29" s="73">
        <v>0</v>
      </c>
      <c r="L29" s="3"/>
    </row>
    <row r="30" spans="5:12" s="5" customFormat="1" ht="25.5" x14ac:dyDescent="0.25">
      <c r="E30" s="26"/>
      <c r="F30" s="80" t="s">
        <v>16</v>
      </c>
      <c r="G30" s="31"/>
      <c r="H30" s="53"/>
      <c r="I30" s="26"/>
      <c r="J30" s="32"/>
      <c r="K30" s="32"/>
      <c r="L30" s="26"/>
    </row>
    <row r="31" spans="5:12" s="5" customFormat="1" ht="25.5" x14ac:dyDescent="0.25">
      <c r="E31" s="7">
        <v>19</v>
      </c>
      <c r="F31" s="22" t="s">
        <v>137</v>
      </c>
      <c r="G31" s="20" t="s">
        <v>38</v>
      </c>
      <c r="H31" s="54" t="s">
        <v>81</v>
      </c>
      <c r="I31" s="47">
        <v>1349344</v>
      </c>
      <c r="J31" s="42"/>
      <c r="K31" s="42">
        <v>500000</v>
      </c>
      <c r="L31" s="7"/>
    </row>
    <row r="32" spans="5:12" s="5" customFormat="1" x14ac:dyDescent="0.25">
      <c r="E32" s="7">
        <v>20</v>
      </c>
      <c r="F32" s="23" t="s">
        <v>99</v>
      </c>
      <c r="G32" s="20" t="s">
        <v>100</v>
      </c>
      <c r="H32" s="54" t="s">
        <v>81</v>
      </c>
      <c r="I32" s="40">
        <v>1869457</v>
      </c>
      <c r="J32" s="42"/>
      <c r="K32" s="77">
        <v>1869400</v>
      </c>
      <c r="L32" s="7"/>
    </row>
    <row r="33" spans="5:12" s="5" customFormat="1" ht="25.5" x14ac:dyDescent="0.25">
      <c r="E33" s="7">
        <v>21</v>
      </c>
      <c r="F33" s="23" t="s">
        <v>127</v>
      </c>
      <c r="G33" s="20" t="s">
        <v>164</v>
      </c>
      <c r="H33" s="54" t="s">
        <v>81</v>
      </c>
      <c r="I33" s="85">
        <v>1575544</v>
      </c>
      <c r="J33" s="42"/>
      <c r="K33" s="77">
        <v>800000</v>
      </c>
      <c r="L33" s="7"/>
    </row>
    <row r="34" spans="5:12" s="5" customFormat="1" x14ac:dyDescent="0.25">
      <c r="E34" s="7">
        <v>22</v>
      </c>
      <c r="F34" s="23" t="s">
        <v>17</v>
      </c>
      <c r="G34" s="20" t="s">
        <v>39</v>
      </c>
      <c r="H34" s="54" t="s">
        <v>81</v>
      </c>
      <c r="I34" s="35">
        <v>1738799</v>
      </c>
      <c r="J34" s="42"/>
      <c r="K34" s="77">
        <v>800000</v>
      </c>
      <c r="L34" s="7"/>
    </row>
    <row r="35" spans="5:12" s="5" customFormat="1" x14ac:dyDescent="0.25">
      <c r="E35" s="7">
        <v>23</v>
      </c>
      <c r="F35" s="23" t="s">
        <v>167</v>
      </c>
      <c r="G35" s="20" t="s">
        <v>101</v>
      </c>
      <c r="H35" s="54" t="s">
        <v>81</v>
      </c>
      <c r="I35" s="35"/>
      <c r="J35" s="42"/>
      <c r="K35" s="77">
        <v>800000</v>
      </c>
      <c r="L35" s="7"/>
    </row>
    <row r="36" spans="5:12" s="5" customFormat="1" x14ac:dyDescent="0.25">
      <c r="E36" s="7">
        <v>24</v>
      </c>
      <c r="F36" s="23" t="s">
        <v>18</v>
      </c>
      <c r="G36" s="20" t="s">
        <v>40</v>
      </c>
      <c r="H36" s="54" t="s">
        <v>81</v>
      </c>
      <c r="I36" s="35">
        <v>994254</v>
      </c>
      <c r="J36" s="42"/>
      <c r="K36" s="77">
        <v>300000</v>
      </c>
      <c r="L36" s="7"/>
    </row>
    <row r="37" spans="5:12" s="5" customFormat="1" ht="25.5" x14ac:dyDescent="0.25">
      <c r="E37" s="7">
        <v>25</v>
      </c>
      <c r="F37" s="23" t="s">
        <v>128</v>
      </c>
      <c r="G37" s="20" t="s">
        <v>162</v>
      </c>
      <c r="H37" s="54" t="s">
        <v>81</v>
      </c>
      <c r="I37" s="35">
        <v>2468443</v>
      </c>
      <c r="J37" s="42"/>
      <c r="K37" s="77">
        <v>700000</v>
      </c>
      <c r="L37" s="7"/>
    </row>
    <row r="38" spans="5:12" s="5" customFormat="1" x14ac:dyDescent="0.25">
      <c r="E38" s="7">
        <v>26</v>
      </c>
      <c r="F38" s="23" t="s">
        <v>19</v>
      </c>
      <c r="G38" s="20" t="s">
        <v>41</v>
      </c>
      <c r="H38" s="54" t="s">
        <v>81</v>
      </c>
      <c r="I38" s="85">
        <v>918893</v>
      </c>
      <c r="J38" s="42"/>
      <c r="K38" s="77">
        <v>439800</v>
      </c>
      <c r="L38" s="7"/>
    </row>
    <row r="39" spans="5:12" s="5" customFormat="1" x14ac:dyDescent="0.25">
      <c r="E39" s="7">
        <v>27</v>
      </c>
      <c r="F39" s="23" t="s">
        <v>102</v>
      </c>
      <c r="G39" s="20" t="s">
        <v>103</v>
      </c>
      <c r="H39" s="54" t="s">
        <v>81</v>
      </c>
      <c r="I39" s="35"/>
      <c r="J39" s="42"/>
      <c r="K39" s="77">
        <v>300000</v>
      </c>
      <c r="L39" s="7"/>
    </row>
    <row r="40" spans="5:12" s="5" customFormat="1" x14ac:dyDescent="0.25">
      <c r="E40" s="7">
        <v>28</v>
      </c>
      <c r="F40" s="23" t="s">
        <v>129</v>
      </c>
      <c r="G40" s="20" t="s">
        <v>163</v>
      </c>
      <c r="H40" s="54" t="s">
        <v>81</v>
      </c>
      <c r="I40" s="85">
        <v>1256099</v>
      </c>
      <c r="J40" s="42"/>
      <c r="K40" s="77">
        <v>734600</v>
      </c>
      <c r="L40" s="7"/>
    </row>
    <row r="41" spans="5:12" s="5" customFormat="1" x14ac:dyDescent="0.25">
      <c r="E41" s="7">
        <v>29</v>
      </c>
      <c r="F41" s="23" t="s">
        <v>20</v>
      </c>
      <c r="G41" s="20" t="s">
        <v>42</v>
      </c>
      <c r="H41" s="54" t="s">
        <v>81</v>
      </c>
      <c r="I41" s="35">
        <v>1209259</v>
      </c>
      <c r="J41" s="42"/>
      <c r="K41" s="77">
        <v>0</v>
      </c>
      <c r="L41" s="7" t="s">
        <v>70</v>
      </c>
    </row>
    <row r="42" spans="5:12" s="5" customFormat="1" x14ac:dyDescent="0.25">
      <c r="E42" s="7">
        <v>30</v>
      </c>
      <c r="F42" s="23" t="s">
        <v>21</v>
      </c>
      <c r="G42" s="20" t="s">
        <v>43</v>
      </c>
      <c r="H42" s="54" t="s">
        <v>81</v>
      </c>
      <c r="I42" s="84">
        <v>1925786</v>
      </c>
      <c r="J42" s="42"/>
      <c r="K42" s="77">
        <v>0</v>
      </c>
      <c r="L42" s="7"/>
    </row>
    <row r="43" spans="5:12" s="5" customFormat="1" x14ac:dyDescent="0.25">
      <c r="E43" s="7">
        <v>31</v>
      </c>
      <c r="F43" s="23" t="s">
        <v>104</v>
      </c>
      <c r="G43" s="20" t="s">
        <v>105</v>
      </c>
      <c r="H43" s="54" t="s">
        <v>81</v>
      </c>
      <c r="I43" s="35"/>
      <c r="J43" s="42"/>
      <c r="K43" s="77">
        <v>300000</v>
      </c>
      <c r="L43" s="7"/>
    </row>
    <row r="44" spans="5:12" s="5" customFormat="1" ht="25.5" x14ac:dyDescent="0.25">
      <c r="E44" s="7"/>
      <c r="F44" s="23" t="s">
        <v>107</v>
      </c>
      <c r="G44" s="20" t="s">
        <v>106</v>
      </c>
      <c r="H44" s="54" t="s">
        <v>81</v>
      </c>
      <c r="I44" s="35">
        <v>1573730</v>
      </c>
      <c r="J44" s="42"/>
      <c r="K44" s="42">
        <v>500000</v>
      </c>
      <c r="L44" s="7"/>
    </row>
    <row r="45" spans="5:12" s="5" customFormat="1" ht="25.5" x14ac:dyDescent="0.25">
      <c r="E45" s="7"/>
      <c r="F45" s="23" t="s">
        <v>65</v>
      </c>
      <c r="G45" s="20" t="s">
        <v>161</v>
      </c>
      <c r="H45" s="54" t="s">
        <v>81</v>
      </c>
      <c r="I45" s="35"/>
      <c r="J45" s="42"/>
      <c r="K45" s="42">
        <v>439000</v>
      </c>
      <c r="L45" s="7"/>
    </row>
    <row r="46" spans="5:12" s="5" customFormat="1" x14ac:dyDescent="0.25">
      <c r="E46" s="7"/>
      <c r="F46" s="23" t="s">
        <v>66</v>
      </c>
      <c r="G46" s="20" t="s">
        <v>67</v>
      </c>
      <c r="H46" s="54" t="s">
        <v>81</v>
      </c>
      <c r="I46" s="35">
        <v>1168298</v>
      </c>
      <c r="J46" s="42"/>
      <c r="K46" s="42">
        <v>400000</v>
      </c>
      <c r="L46" s="7"/>
    </row>
    <row r="47" spans="5:12" s="5" customFormat="1" x14ac:dyDescent="0.25">
      <c r="E47" s="7">
        <v>32</v>
      </c>
      <c r="F47" s="23"/>
      <c r="G47" s="20"/>
      <c r="H47" s="54"/>
      <c r="I47" s="35"/>
      <c r="J47" s="42"/>
      <c r="K47" s="77"/>
      <c r="L47" s="7"/>
    </row>
    <row r="48" spans="5:12" s="5" customFormat="1" ht="63.75" x14ac:dyDescent="0.25">
      <c r="E48" s="7">
        <v>32</v>
      </c>
      <c r="F48" s="22" t="s">
        <v>22</v>
      </c>
      <c r="G48" s="20"/>
      <c r="H48" s="54" t="s">
        <v>81</v>
      </c>
      <c r="I48" s="7"/>
      <c r="J48" s="42"/>
      <c r="K48" s="42">
        <v>500000</v>
      </c>
      <c r="L48" s="7"/>
    </row>
    <row r="49" spans="5:12" s="5" customFormat="1" ht="63.75" x14ac:dyDescent="0.25">
      <c r="E49" s="7">
        <v>33</v>
      </c>
      <c r="F49" s="22" t="s">
        <v>23</v>
      </c>
      <c r="G49" s="20"/>
      <c r="H49" s="54">
        <v>2019</v>
      </c>
      <c r="I49" s="7"/>
      <c r="J49" s="42"/>
      <c r="K49" s="77">
        <v>0</v>
      </c>
      <c r="L49" s="7"/>
    </row>
    <row r="50" spans="5:12" s="5" customFormat="1" ht="25.5" x14ac:dyDescent="0.25">
      <c r="E50" s="7">
        <v>34</v>
      </c>
      <c r="F50" s="22" t="s">
        <v>108</v>
      </c>
      <c r="G50" s="20" t="s">
        <v>109</v>
      </c>
      <c r="H50" s="54" t="s">
        <v>81</v>
      </c>
      <c r="I50" s="35">
        <v>4039814</v>
      </c>
      <c r="J50" s="42"/>
      <c r="K50" s="77">
        <v>3100000</v>
      </c>
      <c r="L50" s="7"/>
    </row>
    <row r="51" spans="5:12" s="5" customFormat="1" x14ac:dyDescent="0.25">
      <c r="E51" s="7">
        <v>35</v>
      </c>
      <c r="F51" s="22"/>
      <c r="G51" s="20"/>
      <c r="H51" s="54" t="s">
        <v>81</v>
      </c>
      <c r="I51" s="35"/>
      <c r="J51" s="42"/>
      <c r="K51" s="42">
        <v>0</v>
      </c>
      <c r="L51" s="7"/>
    </row>
    <row r="52" spans="5:12" s="5" customFormat="1" ht="25.5" x14ac:dyDescent="0.25">
      <c r="E52" s="7">
        <v>36</v>
      </c>
      <c r="F52" s="22" t="s">
        <v>130</v>
      </c>
      <c r="G52" s="20" t="s">
        <v>168</v>
      </c>
      <c r="H52" s="54" t="s">
        <v>81</v>
      </c>
      <c r="I52" s="47">
        <v>7186972</v>
      </c>
      <c r="J52" s="42"/>
      <c r="K52" s="42">
        <v>4084000</v>
      </c>
      <c r="L52" s="7"/>
    </row>
    <row r="53" spans="5:12" s="5" customFormat="1" ht="25.5" x14ac:dyDescent="0.25">
      <c r="E53" s="7"/>
      <c r="F53" s="22" t="s">
        <v>24</v>
      </c>
      <c r="G53" s="20" t="s">
        <v>64</v>
      </c>
      <c r="H53" s="54" t="s">
        <v>81</v>
      </c>
      <c r="I53" s="7">
        <v>0</v>
      </c>
      <c r="J53" s="42"/>
      <c r="K53" s="42">
        <v>0</v>
      </c>
      <c r="L53" s="7" t="s">
        <v>71</v>
      </c>
    </row>
    <row r="54" spans="5:12" s="5" customFormat="1" ht="25.5" x14ac:dyDescent="0.25">
      <c r="E54" s="26"/>
      <c r="F54" s="81" t="s">
        <v>26</v>
      </c>
      <c r="G54" s="31"/>
      <c r="H54" s="53"/>
      <c r="I54" s="26"/>
      <c r="J54" s="32"/>
      <c r="K54" s="32"/>
      <c r="L54" s="26"/>
    </row>
    <row r="55" spans="5:12" s="5" customFormat="1" ht="25.5" x14ac:dyDescent="0.25">
      <c r="E55" s="7">
        <v>37</v>
      </c>
      <c r="F55" s="23" t="s">
        <v>110</v>
      </c>
      <c r="G55" s="20" t="s">
        <v>111</v>
      </c>
      <c r="H55" s="54" t="s">
        <v>81</v>
      </c>
      <c r="I55" s="35"/>
      <c r="J55" s="43"/>
      <c r="K55" s="43">
        <v>107000</v>
      </c>
      <c r="L55" s="7"/>
    </row>
    <row r="56" spans="5:12" s="5" customFormat="1" ht="25.5" x14ac:dyDescent="0.25">
      <c r="E56" s="7">
        <v>38</v>
      </c>
      <c r="F56" s="23" t="s">
        <v>112</v>
      </c>
      <c r="G56" s="20" t="s">
        <v>113</v>
      </c>
      <c r="H56" s="54" t="s">
        <v>81</v>
      </c>
      <c r="I56" s="35"/>
      <c r="J56" s="43"/>
      <c r="K56" s="43">
        <v>150000</v>
      </c>
      <c r="L56" s="7"/>
    </row>
    <row r="57" spans="5:12" s="5" customFormat="1" ht="25.5" x14ac:dyDescent="0.25">
      <c r="E57" s="7">
        <v>39</v>
      </c>
      <c r="F57" s="23" t="s">
        <v>114</v>
      </c>
      <c r="G57" s="20" t="s">
        <v>115</v>
      </c>
      <c r="H57" s="54" t="s">
        <v>81</v>
      </c>
      <c r="I57" s="35"/>
      <c r="J57" s="43"/>
      <c r="K57" s="43">
        <v>70000</v>
      </c>
      <c r="L57" s="7"/>
    </row>
    <row r="58" spans="5:12" s="5" customFormat="1" ht="25.5" x14ac:dyDescent="0.25">
      <c r="E58" s="7">
        <v>40</v>
      </c>
      <c r="F58" s="23" t="s">
        <v>116</v>
      </c>
      <c r="G58" s="20" t="s">
        <v>117</v>
      </c>
      <c r="H58" s="54" t="s">
        <v>81</v>
      </c>
      <c r="I58" s="35"/>
      <c r="J58" s="21"/>
      <c r="K58" s="21">
        <v>80000</v>
      </c>
      <c r="L58" s="7"/>
    </row>
    <row r="59" spans="5:12" s="5" customFormat="1" ht="25.5" x14ac:dyDescent="0.25">
      <c r="E59" s="26"/>
      <c r="F59" s="80" t="s">
        <v>27</v>
      </c>
      <c r="G59" s="31"/>
      <c r="H59" s="53"/>
      <c r="I59" s="26"/>
      <c r="J59" s="32"/>
      <c r="K59" s="32"/>
      <c r="L59" s="26"/>
    </row>
    <row r="60" spans="5:12" s="5" customFormat="1" ht="25.5" x14ac:dyDescent="0.25">
      <c r="E60" s="7">
        <v>43</v>
      </c>
      <c r="F60" s="23" t="s">
        <v>134</v>
      </c>
      <c r="G60" s="20" t="s">
        <v>165</v>
      </c>
      <c r="H60" s="54" t="s">
        <v>118</v>
      </c>
      <c r="I60" s="40">
        <v>13081501</v>
      </c>
      <c r="J60" s="21"/>
      <c r="K60" s="67">
        <v>5500000</v>
      </c>
      <c r="L60" s="7"/>
    </row>
    <row r="61" spans="5:12" s="5" customFormat="1" ht="38.25" x14ac:dyDescent="0.25">
      <c r="E61" s="26"/>
      <c r="F61" s="82" t="s">
        <v>28</v>
      </c>
      <c r="G61" s="31"/>
      <c r="H61" s="53"/>
      <c r="I61" s="26"/>
      <c r="J61" s="32"/>
      <c r="K61" s="32"/>
      <c r="L61" s="26"/>
    </row>
    <row r="62" spans="5:12" s="5" customFormat="1" x14ac:dyDescent="0.25">
      <c r="E62" s="7">
        <v>44</v>
      </c>
      <c r="F62" s="24" t="s">
        <v>25</v>
      </c>
      <c r="G62" s="20" t="s">
        <v>44</v>
      </c>
      <c r="H62" s="54" t="s">
        <v>81</v>
      </c>
      <c r="I62" s="7"/>
      <c r="J62" s="21"/>
      <c r="K62" s="21">
        <v>0</v>
      </c>
      <c r="L62" s="7" t="s">
        <v>71</v>
      </c>
    </row>
    <row r="63" spans="5:12" s="5" customFormat="1" ht="25.5" x14ac:dyDescent="0.25">
      <c r="E63" s="7">
        <v>45</v>
      </c>
      <c r="F63" s="24" t="s">
        <v>131</v>
      </c>
      <c r="G63" s="20" t="s">
        <v>169</v>
      </c>
      <c r="H63" s="54" t="s">
        <v>81</v>
      </c>
      <c r="I63" s="7"/>
      <c r="J63" s="21"/>
      <c r="K63" s="21">
        <f>259800</f>
        <v>259800</v>
      </c>
      <c r="L63" s="7"/>
    </row>
    <row r="64" spans="5:12" s="5" customFormat="1" x14ac:dyDescent="0.25">
      <c r="E64" s="7"/>
      <c r="F64" s="24" t="s">
        <v>119</v>
      </c>
      <c r="G64" s="20" t="s">
        <v>120</v>
      </c>
      <c r="H64" s="54" t="s">
        <v>81</v>
      </c>
      <c r="I64" s="7"/>
      <c r="J64" s="21"/>
      <c r="K64" s="21">
        <v>495470</v>
      </c>
      <c r="L64" s="7"/>
    </row>
    <row r="65" spans="1:12" s="5" customFormat="1" ht="25.5" x14ac:dyDescent="0.25">
      <c r="E65" s="7"/>
      <c r="F65" s="24" t="s">
        <v>138</v>
      </c>
      <c r="G65" s="20" t="s">
        <v>160</v>
      </c>
      <c r="H65" s="54" t="s">
        <v>81</v>
      </c>
      <c r="I65" s="7"/>
      <c r="J65" s="21"/>
      <c r="K65" s="21">
        <v>500000</v>
      </c>
      <c r="L65" s="7"/>
    </row>
    <row r="66" spans="1:12" s="5" customFormat="1" ht="25.5" x14ac:dyDescent="0.25">
      <c r="E66" s="7"/>
      <c r="F66" s="69" t="s">
        <v>139</v>
      </c>
      <c r="G66" s="66" t="s">
        <v>159</v>
      </c>
      <c r="H66" s="70" t="s">
        <v>51</v>
      </c>
      <c r="I66" s="71">
        <v>450000</v>
      </c>
      <c r="J66" s="67"/>
      <c r="K66" s="67">
        <v>218900</v>
      </c>
      <c r="L66" s="7"/>
    </row>
    <row r="67" spans="1:12" s="5" customFormat="1" ht="22.5" customHeight="1" x14ac:dyDescent="0.25">
      <c r="A67" s="7"/>
      <c r="B67" s="7"/>
      <c r="C67" s="7"/>
      <c r="D67" s="7"/>
      <c r="E67" s="26"/>
      <c r="F67" s="80" t="s">
        <v>29</v>
      </c>
      <c r="G67" s="31"/>
      <c r="H67" s="53"/>
      <c r="I67" s="26"/>
      <c r="J67" s="30"/>
      <c r="K67" s="30"/>
      <c r="L67" s="26"/>
    </row>
    <row r="68" spans="1:12" s="5" customFormat="1" x14ac:dyDescent="0.25">
      <c r="A68" s="7"/>
      <c r="B68" s="7"/>
      <c r="C68" s="7"/>
      <c r="D68" s="7"/>
      <c r="E68" s="7">
        <v>46</v>
      </c>
      <c r="F68" s="23" t="s">
        <v>140</v>
      </c>
      <c r="G68" s="20" t="s">
        <v>158</v>
      </c>
      <c r="H68" s="54" t="s">
        <v>81</v>
      </c>
      <c r="I68" s="7"/>
      <c r="J68" s="4"/>
      <c r="K68" s="4">
        <v>400000</v>
      </c>
      <c r="L68" s="7"/>
    </row>
    <row r="69" spans="1:12" s="5" customFormat="1" ht="25.5" x14ac:dyDescent="0.25">
      <c r="A69" s="7"/>
      <c r="B69" s="7"/>
      <c r="C69" s="7"/>
      <c r="D69" s="7"/>
      <c r="E69" s="7">
        <v>47</v>
      </c>
      <c r="F69" s="23" t="s">
        <v>132</v>
      </c>
      <c r="G69" s="20" t="s">
        <v>157</v>
      </c>
      <c r="H69" s="54" t="s">
        <v>81</v>
      </c>
      <c r="I69" s="7"/>
      <c r="J69" s="4"/>
      <c r="K69" s="4">
        <v>240000</v>
      </c>
      <c r="L69" s="7"/>
    </row>
    <row r="70" spans="1:12" s="5" customFormat="1" x14ac:dyDescent="0.25">
      <c r="A70" s="7"/>
      <c r="B70" s="7"/>
      <c r="C70" s="7"/>
      <c r="D70" s="7"/>
      <c r="E70" s="7">
        <v>48</v>
      </c>
      <c r="F70" s="23" t="s">
        <v>133</v>
      </c>
      <c r="G70" s="20" t="s">
        <v>156</v>
      </c>
      <c r="H70" s="54" t="s">
        <v>81</v>
      </c>
      <c r="I70" s="35"/>
      <c r="J70" s="4"/>
      <c r="K70" s="4">
        <v>240000</v>
      </c>
      <c r="L70" s="7"/>
    </row>
    <row r="71" spans="1:12" s="5" customFormat="1" ht="25.5" x14ac:dyDescent="0.25">
      <c r="A71" s="7"/>
      <c r="B71" s="7"/>
      <c r="C71" s="7"/>
      <c r="D71" s="7"/>
      <c r="E71" s="7">
        <v>49</v>
      </c>
      <c r="F71" s="23" t="s">
        <v>135</v>
      </c>
      <c r="G71" s="20" t="s">
        <v>155</v>
      </c>
      <c r="H71" s="54" t="s">
        <v>81</v>
      </c>
      <c r="I71" s="7"/>
      <c r="J71" s="4"/>
      <c r="K71" s="4">
        <v>200000</v>
      </c>
      <c r="L71" s="7"/>
    </row>
    <row r="72" spans="1:12" s="5" customFormat="1" ht="25.5" x14ac:dyDescent="0.25">
      <c r="A72" s="7"/>
      <c r="B72" s="7"/>
      <c r="C72" s="7"/>
      <c r="D72" s="7"/>
      <c r="E72" s="7">
        <v>50</v>
      </c>
      <c r="F72" s="22" t="s">
        <v>30</v>
      </c>
      <c r="G72" s="20" t="s">
        <v>45</v>
      </c>
      <c r="H72" s="54" t="s">
        <v>81</v>
      </c>
      <c r="I72" s="35"/>
      <c r="J72" s="4"/>
      <c r="K72" s="4">
        <v>450000</v>
      </c>
      <c r="L72" s="7"/>
    </row>
    <row r="73" spans="1:12" s="5" customFormat="1" ht="25.5" x14ac:dyDescent="0.25">
      <c r="A73" s="7"/>
      <c r="B73" s="7"/>
      <c r="C73" s="7"/>
      <c r="D73" s="7"/>
      <c r="E73" s="7">
        <v>51</v>
      </c>
      <c r="F73" s="22" t="s">
        <v>136</v>
      </c>
      <c r="G73" s="20" t="s">
        <v>154</v>
      </c>
      <c r="H73" s="54" t="s">
        <v>81</v>
      </c>
      <c r="I73" s="35"/>
      <c r="J73" s="4"/>
      <c r="K73" s="4">
        <v>240000</v>
      </c>
      <c r="L73" s="7"/>
    </row>
    <row r="74" spans="1:12" s="5" customFormat="1" ht="25.5" x14ac:dyDescent="0.25">
      <c r="A74" s="7"/>
      <c r="B74" s="7"/>
      <c r="C74" s="7"/>
      <c r="D74" s="7"/>
      <c r="E74" s="7">
        <v>52</v>
      </c>
      <c r="F74" s="22" t="s">
        <v>141</v>
      </c>
      <c r="G74" s="20" t="s">
        <v>153</v>
      </c>
      <c r="H74" s="54" t="s">
        <v>81</v>
      </c>
      <c r="I74" s="35"/>
      <c r="J74" s="4"/>
      <c r="K74" s="4">
        <v>240000</v>
      </c>
      <c r="L74" s="7"/>
    </row>
    <row r="75" spans="1:12" s="5" customFormat="1" ht="25.5" x14ac:dyDescent="0.25">
      <c r="A75" s="7"/>
      <c r="B75" s="7"/>
      <c r="C75" s="7"/>
      <c r="D75" s="7"/>
      <c r="E75" s="7">
        <v>53</v>
      </c>
      <c r="F75" s="22" t="s">
        <v>32</v>
      </c>
      <c r="G75" s="20" t="s">
        <v>171</v>
      </c>
      <c r="H75" s="54" t="s">
        <v>81</v>
      </c>
      <c r="I75" s="35"/>
      <c r="J75" s="4"/>
      <c r="K75" s="4">
        <v>240000</v>
      </c>
      <c r="L75" s="7"/>
    </row>
    <row r="76" spans="1:12" s="5" customFormat="1" x14ac:dyDescent="0.25">
      <c r="A76" s="7"/>
      <c r="B76" s="7"/>
      <c r="C76" s="7"/>
      <c r="D76" s="7"/>
      <c r="E76" s="7">
        <v>54</v>
      </c>
      <c r="F76" s="22" t="s">
        <v>121</v>
      </c>
      <c r="G76" s="20" t="s">
        <v>170</v>
      </c>
      <c r="H76" s="54" t="s">
        <v>81</v>
      </c>
      <c r="I76" s="35"/>
      <c r="J76" s="4"/>
      <c r="K76" s="4">
        <v>240000</v>
      </c>
      <c r="L76" s="7"/>
    </row>
    <row r="77" spans="1:12" s="5" customFormat="1" ht="25.5" x14ac:dyDescent="0.25">
      <c r="A77" s="7"/>
      <c r="B77" s="7"/>
      <c r="C77" s="7"/>
      <c r="D77" s="7"/>
      <c r="E77" s="7"/>
      <c r="F77" s="23" t="s">
        <v>69</v>
      </c>
      <c r="G77" s="23" t="s">
        <v>68</v>
      </c>
      <c r="H77" s="54" t="s">
        <v>81</v>
      </c>
      <c r="I77" s="86"/>
      <c r="J77" s="4"/>
      <c r="K77" s="4">
        <v>300000</v>
      </c>
      <c r="L77" s="83"/>
    </row>
    <row r="78" spans="1:12" s="5" customFormat="1" ht="38.25" x14ac:dyDescent="0.25">
      <c r="A78" s="7"/>
      <c r="B78" s="7"/>
      <c r="C78" s="7"/>
      <c r="D78" s="7"/>
      <c r="E78" s="26"/>
      <c r="F78" s="80" t="s">
        <v>31</v>
      </c>
      <c r="G78" s="31"/>
      <c r="H78" s="53"/>
      <c r="I78" s="26"/>
      <c r="J78" s="30"/>
      <c r="K78" s="30"/>
      <c r="L78" s="26"/>
    </row>
    <row r="79" spans="1:12" s="5" customFormat="1" ht="25.5" x14ac:dyDescent="0.25">
      <c r="A79" s="7"/>
      <c r="B79" s="7"/>
      <c r="C79" s="7"/>
      <c r="D79" s="7"/>
      <c r="E79" s="7">
        <v>65</v>
      </c>
      <c r="F79" s="22" t="s">
        <v>142</v>
      </c>
      <c r="G79" s="20" t="s">
        <v>152</v>
      </c>
      <c r="H79" s="54" t="s">
        <v>81</v>
      </c>
      <c r="I79" s="35">
        <v>0</v>
      </c>
      <c r="J79" s="4"/>
      <c r="K79" s="4">
        <v>180000</v>
      </c>
      <c r="L79" s="7"/>
    </row>
    <row r="80" spans="1:12" s="5" customFormat="1" x14ac:dyDescent="0.25">
      <c r="A80" s="7"/>
      <c r="B80" s="7"/>
      <c r="C80" s="7"/>
      <c r="D80" s="7"/>
      <c r="E80" s="7"/>
      <c r="F80" s="23" t="s">
        <v>122</v>
      </c>
      <c r="G80" s="20" t="s">
        <v>123</v>
      </c>
      <c r="H80" s="54" t="s">
        <v>81</v>
      </c>
      <c r="I80" s="35"/>
      <c r="J80" s="4"/>
      <c r="K80" s="4">
        <v>239000</v>
      </c>
      <c r="L80" s="7"/>
    </row>
    <row r="81" spans="1:12" s="5" customFormat="1" ht="25.5" x14ac:dyDescent="0.25">
      <c r="A81" s="7"/>
      <c r="B81" s="7"/>
      <c r="C81" s="7"/>
      <c r="D81" s="7"/>
      <c r="E81" s="26"/>
      <c r="F81" s="80" t="s">
        <v>33</v>
      </c>
      <c r="G81" s="31"/>
      <c r="H81" s="53"/>
      <c r="I81" s="26"/>
      <c r="J81" s="30"/>
      <c r="K81" s="30"/>
      <c r="L81" s="26"/>
    </row>
    <row r="82" spans="1:12" s="5" customFormat="1" x14ac:dyDescent="0.25">
      <c r="A82" s="7"/>
      <c r="B82" s="7"/>
      <c r="C82" s="7"/>
      <c r="D82" s="7"/>
      <c r="E82" s="7">
        <v>68</v>
      </c>
      <c r="F82" s="22" t="s">
        <v>143</v>
      </c>
      <c r="G82" s="20" t="s">
        <v>151</v>
      </c>
      <c r="H82" s="54" t="s">
        <v>81</v>
      </c>
      <c r="I82" s="35"/>
      <c r="J82" s="4"/>
      <c r="K82" s="4">
        <v>240000</v>
      </c>
      <c r="L82" s="7"/>
    </row>
    <row r="83" spans="1:12" s="5" customFormat="1" ht="25.5" x14ac:dyDescent="0.25">
      <c r="A83" s="7"/>
      <c r="B83" s="7"/>
      <c r="C83" s="7"/>
      <c r="D83" s="7"/>
      <c r="E83" s="7">
        <v>69</v>
      </c>
      <c r="F83" s="22" t="s">
        <v>142</v>
      </c>
      <c r="G83" s="20" t="s">
        <v>150</v>
      </c>
      <c r="H83" s="54" t="s">
        <v>81</v>
      </c>
      <c r="I83" s="47"/>
      <c r="J83" s="4"/>
      <c r="K83" s="4">
        <v>180000</v>
      </c>
      <c r="L83" s="7"/>
    </row>
    <row r="84" spans="1:12" s="5" customFormat="1" ht="25.5" x14ac:dyDescent="0.25">
      <c r="A84" s="7"/>
      <c r="B84" s="7"/>
      <c r="C84" s="7"/>
      <c r="D84" s="7"/>
      <c r="E84" s="7"/>
      <c r="F84" s="22" t="s">
        <v>144</v>
      </c>
      <c r="G84" s="20" t="s">
        <v>149</v>
      </c>
      <c r="H84" s="54" t="s">
        <v>81</v>
      </c>
      <c r="I84" s="7"/>
      <c r="J84" s="4"/>
      <c r="K84" s="4">
        <v>240000</v>
      </c>
      <c r="L84" s="7"/>
    </row>
    <row r="85" spans="1:12" s="5" customFormat="1" ht="25.5" x14ac:dyDescent="0.25">
      <c r="A85" s="7"/>
      <c r="B85" s="7"/>
      <c r="C85" s="7"/>
      <c r="D85" s="7"/>
      <c r="E85" s="7"/>
      <c r="F85" s="22" t="s">
        <v>145</v>
      </c>
      <c r="G85" s="20" t="s">
        <v>148</v>
      </c>
      <c r="H85" s="54" t="s">
        <v>81</v>
      </c>
      <c r="I85" s="47"/>
      <c r="J85" s="4"/>
      <c r="K85" s="4">
        <v>238400</v>
      </c>
      <c r="L85" s="7"/>
    </row>
    <row r="86" spans="1:12" s="5" customFormat="1" ht="27" customHeight="1" x14ac:dyDescent="0.25">
      <c r="E86" s="26"/>
      <c r="F86" s="80" t="s">
        <v>47</v>
      </c>
      <c r="G86" s="33"/>
      <c r="H86" s="53"/>
      <c r="I86" s="26"/>
      <c r="J86" s="26"/>
      <c r="K86" s="26"/>
      <c r="L86" s="26"/>
    </row>
    <row r="87" spans="1:12" s="5" customFormat="1" ht="38.25" x14ac:dyDescent="0.2">
      <c r="E87" s="7">
        <v>73</v>
      </c>
      <c r="F87" s="25" t="s">
        <v>46</v>
      </c>
      <c r="G87" s="44" t="s">
        <v>48</v>
      </c>
      <c r="H87" s="54" t="s">
        <v>51</v>
      </c>
      <c r="I87" s="39">
        <v>38335560</v>
      </c>
      <c r="J87" s="37">
        <v>0</v>
      </c>
      <c r="K87" s="7"/>
      <c r="L87" s="7"/>
    </row>
    <row r="88" spans="1:12" s="5" customFormat="1" x14ac:dyDescent="0.25">
      <c r="E88" s="7">
        <v>75</v>
      </c>
      <c r="F88" s="45" t="s">
        <v>146</v>
      </c>
      <c r="G88" s="11" t="s">
        <v>147</v>
      </c>
      <c r="H88" s="54" t="s">
        <v>51</v>
      </c>
      <c r="I88" s="35">
        <v>37142046</v>
      </c>
      <c r="J88" s="7">
        <v>0</v>
      </c>
      <c r="K88" s="7">
        <v>0</v>
      </c>
      <c r="L88" s="7"/>
    </row>
    <row r="89" spans="1:12" s="5" customFormat="1" ht="36.75" customHeight="1" x14ac:dyDescent="0.25">
      <c r="E89" s="26"/>
      <c r="F89" s="34" t="s">
        <v>52</v>
      </c>
      <c r="G89" s="33"/>
      <c r="H89" s="53"/>
      <c r="I89" s="26"/>
      <c r="J89" s="26"/>
      <c r="K89" s="26"/>
      <c r="L89" s="26"/>
    </row>
    <row r="90" spans="1:12" s="5" customFormat="1" ht="38.25" customHeight="1" x14ac:dyDescent="0.25">
      <c r="E90" s="7">
        <v>77</v>
      </c>
      <c r="F90" s="58" t="s">
        <v>54</v>
      </c>
      <c r="G90" s="45"/>
      <c r="H90" s="54" t="s">
        <v>81</v>
      </c>
      <c r="I90" s="7"/>
      <c r="J90" s="7"/>
      <c r="K90" s="59">
        <v>14650500</v>
      </c>
      <c r="L90" s="57"/>
    </row>
    <row r="91" spans="1:12" s="5" customFormat="1" ht="21" customHeight="1" x14ac:dyDescent="0.25">
      <c r="E91" s="7">
        <v>78</v>
      </c>
      <c r="F91" s="60" t="s">
        <v>53</v>
      </c>
      <c r="G91" s="45"/>
      <c r="H91" s="54" t="s">
        <v>81</v>
      </c>
      <c r="I91" s="7"/>
      <c r="J91" s="7"/>
      <c r="K91" s="59">
        <v>199500</v>
      </c>
      <c r="L91" s="7"/>
    </row>
    <row r="92" spans="1:12" ht="26.25" customHeight="1" x14ac:dyDescent="0.25">
      <c r="E92" s="26"/>
      <c r="F92" s="34" t="s">
        <v>55</v>
      </c>
      <c r="G92" s="33"/>
      <c r="H92" s="26"/>
      <c r="I92" s="26"/>
      <c r="J92" s="26"/>
      <c r="K92" s="26"/>
      <c r="L92" s="26"/>
    </row>
    <row r="93" spans="1:12" x14ac:dyDescent="0.25">
      <c r="E93" s="61">
        <v>79</v>
      </c>
      <c r="F93" s="62" t="s">
        <v>56</v>
      </c>
      <c r="G93" s="63"/>
      <c r="H93" s="54" t="s">
        <v>81</v>
      </c>
      <c r="I93" s="61"/>
      <c r="J93" s="64"/>
      <c r="K93" s="88">
        <v>1800000</v>
      </c>
      <c r="L93" s="61"/>
    </row>
    <row r="94" spans="1:12" ht="25.5" x14ac:dyDescent="0.25">
      <c r="E94" s="61">
        <v>80</v>
      </c>
      <c r="F94" s="62" t="s">
        <v>57</v>
      </c>
      <c r="G94" s="63"/>
      <c r="H94" s="54" t="s">
        <v>81</v>
      </c>
      <c r="I94" s="61"/>
      <c r="J94" s="64"/>
      <c r="K94" s="88">
        <v>199000</v>
      </c>
      <c r="L94" s="61"/>
    </row>
    <row r="95" spans="1:12" ht="25.5" x14ac:dyDescent="0.25">
      <c r="E95" s="61">
        <v>81</v>
      </c>
      <c r="F95" s="62" t="s">
        <v>58</v>
      </c>
      <c r="G95" s="63"/>
      <c r="H95" s="54" t="s">
        <v>81</v>
      </c>
      <c r="I95" s="61"/>
      <c r="J95" s="64"/>
      <c r="K95" s="88">
        <v>198000</v>
      </c>
      <c r="L95" s="61"/>
    </row>
    <row r="96" spans="1:12" x14ac:dyDescent="0.25">
      <c r="E96" s="61">
        <v>82</v>
      </c>
      <c r="F96" s="62" t="s">
        <v>59</v>
      </c>
      <c r="G96" s="63"/>
      <c r="H96" s="54" t="s">
        <v>81</v>
      </c>
      <c r="I96" s="61"/>
      <c r="J96" s="64"/>
      <c r="K96" s="88">
        <v>12000000</v>
      </c>
      <c r="L96" s="61"/>
    </row>
    <row r="97" spans="5:12" ht="38.25" x14ac:dyDescent="0.25">
      <c r="E97" s="61">
        <v>83</v>
      </c>
      <c r="F97" s="62" t="s">
        <v>60</v>
      </c>
      <c r="G97" s="63"/>
      <c r="H97" s="54" t="s">
        <v>81</v>
      </c>
      <c r="I97" s="61"/>
      <c r="J97" s="64"/>
      <c r="K97" s="88">
        <v>605000</v>
      </c>
      <c r="L97" s="61"/>
    </row>
    <row r="98" spans="5:12" ht="25.5" x14ac:dyDescent="0.25">
      <c r="E98" s="61">
        <v>84</v>
      </c>
      <c r="F98" s="62" t="s">
        <v>61</v>
      </c>
      <c r="G98" s="63"/>
      <c r="H98" s="54" t="s">
        <v>81</v>
      </c>
      <c r="I98" s="61"/>
      <c r="J98" s="65"/>
      <c r="K98" s="65">
        <v>198000</v>
      </c>
      <c r="L98" s="61"/>
    </row>
  </sheetData>
  <phoneticPr fontId="10" type="noConversion"/>
  <pageMargins left="0.7" right="0.7" top="0.75" bottom="0.75" header="0.3" footer="0.3"/>
  <pageSetup paperSize="9" scale="66" orientation="landscape" r:id="rId1"/>
  <rowBreaks count="1" manualBreakCount="1">
    <brk id="72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view="pageBreakPreview" topLeftCell="F1" zoomScaleSheetLayoutView="100" workbookViewId="0">
      <selection activeCell="G43" sqref="G43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/>
    <col min="256" max="256" width="0" style="1" hidden="1" customWidth="1"/>
    <col min="257" max="258" width="0.140625" style="1" customWidth="1"/>
    <col min="259" max="259" width="32.28515625" style="1" customWidth="1"/>
    <col min="260" max="260" width="13" style="1" customWidth="1"/>
    <col min="261" max="261" width="17.7109375" style="1" customWidth="1"/>
    <col min="262" max="262" width="10.42578125" style="1" customWidth="1"/>
    <col min="263" max="263" width="13.140625" style="1" customWidth="1"/>
    <col min="264" max="264" width="11.42578125" style="1" customWidth="1"/>
    <col min="265" max="265" width="11" style="1" customWidth="1"/>
    <col min="266" max="266" width="10.85546875" style="1" customWidth="1"/>
    <col min="267" max="267" width="11.5703125" style="1" customWidth="1"/>
    <col min="268" max="268" width="13.42578125" style="1" customWidth="1"/>
    <col min="269" max="511" width="9.140625" style="1"/>
    <col min="512" max="512" width="0" style="1" hidden="1" customWidth="1"/>
    <col min="513" max="514" width="0.140625" style="1" customWidth="1"/>
    <col min="515" max="515" width="32.28515625" style="1" customWidth="1"/>
    <col min="516" max="516" width="13" style="1" customWidth="1"/>
    <col min="517" max="517" width="17.7109375" style="1" customWidth="1"/>
    <col min="518" max="518" width="10.42578125" style="1" customWidth="1"/>
    <col min="519" max="519" width="13.140625" style="1" customWidth="1"/>
    <col min="520" max="520" width="11.42578125" style="1" customWidth="1"/>
    <col min="521" max="521" width="11" style="1" customWidth="1"/>
    <col min="522" max="522" width="10.85546875" style="1" customWidth="1"/>
    <col min="523" max="523" width="11.5703125" style="1" customWidth="1"/>
    <col min="524" max="524" width="13.42578125" style="1" customWidth="1"/>
    <col min="525" max="767" width="9.140625" style="1"/>
    <col min="768" max="768" width="0" style="1" hidden="1" customWidth="1"/>
    <col min="769" max="770" width="0.140625" style="1" customWidth="1"/>
    <col min="771" max="771" width="32.28515625" style="1" customWidth="1"/>
    <col min="772" max="772" width="13" style="1" customWidth="1"/>
    <col min="773" max="773" width="17.7109375" style="1" customWidth="1"/>
    <col min="774" max="774" width="10.42578125" style="1" customWidth="1"/>
    <col min="775" max="775" width="13.140625" style="1" customWidth="1"/>
    <col min="776" max="776" width="11.42578125" style="1" customWidth="1"/>
    <col min="777" max="777" width="11" style="1" customWidth="1"/>
    <col min="778" max="778" width="10.85546875" style="1" customWidth="1"/>
    <col min="779" max="779" width="11.5703125" style="1" customWidth="1"/>
    <col min="780" max="780" width="13.42578125" style="1" customWidth="1"/>
    <col min="781" max="1023" width="9.140625" style="1"/>
    <col min="1024" max="1024" width="0" style="1" hidden="1" customWidth="1"/>
    <col min="1025" max="1026" width="0.140625" style="1" customWidth="1"/>
    <col min="1027" max="1027" width="32.28515625" style="1" customWidth="1"/>
    <col min="1028" max="1028" width="13" style="1" customWidth="1"/>
    <col min="1029" max="1029" width="17.7109375" style="1" customWidth="1"/>
    <col min="1030" max="1030" width="10.42578125" style="1" customWidth="1"/>
    <col min="1031" max="1031" width="13.140625" style="1" customWidth="1"/>
    <col min="1032" max="1032" width="11.42578125" style="1" customWidth="1"/>
    <col min="1033" max="1033" width="11" style="1" customWidth="1"/>
    <col min="1034" max="1034" width="10.85546875" style="1" customWidth="1"/>
    <col min="1035" max="1035" width="11.5703125" style="1" customWidth="1"/>
    <col min="1036" max="1036" width="13.42578125" style="1" customWidth="1"/>
    <col min="1037" max="1279" width="9.140625" style="1"/>
    <col min="1280" max="1280" width="0" style="1" hidden="1" customWidth="1"/>
    <col min="1281" max="1282" width="0.140625" style="1" customWidth="1"/>
    <col min="1283" max="1283" width="32.28515625" style="1" customWidth="1"/>
    <col min="1284" max="1284" width="13" style="1" customWidth="1"/>
    <col min="1285" max="1285" width="17.7109375" style="1" customWidth="1"/>
    <col min="1286" max="1286" width="10.42578125" style="1" customWidth="1"/>
    <col min="1287" max="1287" width="13.140625" style="1" customWidth="1"/>
    <col min="1288" max="1288" width="11.42578125" style="1" customWidth="1"/>
    <col min="1289" max="1289" width="11" style="1" customWidth="1"/>
    <col min="1290" max="1290" width="10.85546875" style="1" customWidth="1"/>
    <col min="1291" max="1291" width="11.5703125" style="1" customWidth="1"/>
    <col min="1292" max="1292" width="13.42578125" style="1" customWidth="1"/>
    <col min="1293" max="1535" width="9.140625" style="1"/>
    <col min="1536" max="1536" width="0" style="1" hidden="1" customWidth="1"/>
    <col min="1537" max="1538" width="0.140625" style="1" customWidth="1"/>
    <col min="1539" max="1539" width="32.28515625" style="1" customWidth="1"/>
    <col min="1540" max="1540" width="13" style="1" customWidth="1"/>
    <col min="1541" max="1541" width="17.7109375" style="1" customWidth="1"/>
    <col min="1542" max="1542" width="10.42578125" style="1" customWidth="1"/>
    <col min="1543" max="1543" width="13.140625" style="1" customWidth="1"/>
    <col min="1544" max="1544" width="11.42578125" style="1" customWidth="1"/>
    <col min="1545" max="1545" width="11" style="1" customWidth="1"/>
    <col min="1546" max="1546" width="10.85546875" style="1" customWidth="1"/>
    <col min="1547" max="1547" width="11.5703125" style="1" customWidth="1"/>
    <col min="1548" max="1548" width="13.42578125" style="1" customWidth="1"/>
    <col min="1549" max="1791" width="9.140625" style="1"/>
    <col min="1792" max="1792" width="0" style="1" hidden="1" customWidth="1"/>
    <col min="1793" max="1794" width="0.140625" style="1" customWidth="1"/>
    <col min="1795" max="1795" width="32.28515625" style="1" customWidth="1"/>
    <col min="1796" max="1796" width="13" style="1" customWidth="1"/>
    <col min="1797" max="1797" width="17.7109375" style="1" customWidth="1"/>
    <col min="1798" max="1798" width="10.42578125" style="1" customWidth="1"/>
    <col min="1799" max="1799" width="13.140625" style="1" customWidth="1"/>
    <col min="1800" max="1800" width="11.42578125" style="1" customWidth="1"/>
    <col min="1801" max="1801" width="11" style="1" customWidth="1"/>
    <col min="1802" max="1802" width="10.85546875" style="1" customWidth="1"/>
    <col min="1803" max="1803" width="11.5703125" style="1" customWidth="1"/>
    <col min="1804" max="1804" width="13.42578125" style="1" customWidth="1"/>
    <col min="1805" max="2047" width="9.140625" style="1"/>
    <col min="2048" max="2048" width="0" style="1" hidden="1" customWidth="1"/>
    <col min="2049" max="2050" width="0.140625" style="1" customWidth="1"/>
    <col min="2051" max="2051" width="32.28515625" style="1" customWidth="1"/>
    <col min="2052" max="2052" width="13" style="1" customWidth="1"/>
    <col min="2053" max="2053" width="17.7109375" style="1" customWidth="1"/>
    <col min="2054" max="2054" width="10.42578125" style="1" customWidth="1"/>
    <col min="2055" max="2055" width="13.140625" style="1" customWidth="1"/>
    <col min="2056" max="2056" width="11.42578125" style="1" customWidth="1"/>
    <col min="2057" max="2057" width="11" style="1" customWidth="1"/>
    <col min="2058" max="2058" width="10.85546875" style="1" customWidth="1"/>
    <col min="2059" max="2059" width="11.5703125" style="1" customWidth="1"/>
    <col min="2060" max="2060" width="13.42578125" style="1" customWidth="1"/>
    <col min="2061" max="2303" width="9.140625" style="1"/>
    <col min="2304" max="2304" width="0" style="1" hidden="1" customWidth="1"/>
    <col min="2305" max="2306" width="0.140625" style="1" customWidth="1"/>
    <col min="2307" max="2307" width="32.28515625" style="1" customWidth="1"/>
    <col min="2308" max="2308" width="13" style="1" customWidth="1"/>
    <col min="2309" max="2309" width="17.7109375" style="1" customWidth="1"/>
    <col min="2310" max="2310" width="10.42578125" style="1" customWidth="1"/>
    <col min="2311" max="2311" width="13.140625" style="1" customWidth="1"/>
    <col min="2312" max="2312" width="11.42578125" style="1" customWidth="1"/>
    <col min="2313" max="2313" width="11" style="1" customWidth="1"/>
    <col min="2314" max="2314" width="10.85546875" style="1" customWidth="1"/>
    <col min="2315" max="2315" width="11.5703125" style="1" customWidth="1"/>
    <col min="2316" max="2316" width="13.42578125" style="1" customWidth="1"/>
    <col min="2317" max="2559" width="9.140625" style="1"/>
    <col min="2560" max="2560" width="0" style="1" hidden="1" customWidth="1"/>
    <col min="2561" max="2562" width="0.140625" style="1" customWidth="1"/>
    <col min="2563" max="2563" width="32.28515625" style="1" customWidth="1"/>
    <col min="2564" max="2564" width="13" style="1" customWidth="1"/>
    <col min="2565" max="2565" width="17.7109375" style="1" customWidth="1"/>
    <col min="2566" max="2566" width="10.42578125" style="1" customWidth="1"/>
    <col min="2567" max="2567" width="13.140625" style="1" customWidth="1"/>
    <col min="2568" max="2568" width="11.42578125" style="1" customWidth="1"/>
    <col min="2569" max="2569" width="11" style="1" customWidth="1"/>
    <col min="2570" max="2570" width="10.85546875" style="1" customWidth="1"/>
    <col min="2571" max="2571" width="11.5703125" style="1" customWidth="1"/>
    <col min="2572" max="2572" width="13.42578125" style="1" customWidth="1"/>
    <col min="2573" max="2815" width="9.140625" style="1"/>
    <col min="2816" max="2816" width="0" style="1" hidden="1" customWidth="1"/>
    <col min="2817" max="2818" width="0.140625" style="1" customWidth="1"/>
    <col min="2819" max="2819" width="32.28515625" style="1" customWidth="1"/>
    <col min="2820" max="2820" width="13" style="1" customWidth="1"/>
    <col min="2821" max="2821" width="17.7109375" style="1" customWidth="1"/>
    <col min="2822" max="2822" width="10.42578125" style="1" customWidth="1"/>
    <col min="2823" max="2823" width="13.140625" style="1" customWidth="1"/>
    <col min="2824" max="2824" width="11.42578125" style="1" customWidth="1"/>
    <col min="2825" max="2825" width="11" style="1" customWidth="1"/>
    <col min="2826" max="2826" width="10.85546875" style="1" customWidth="1"/>
    <col min="2827" max="2827" width="11.5703125" style="1" customWidth="1"/>
    <col min="2828" max="2828" width="13.42578125" style="1" customWidth="1"/>
    <col min="2829" max="3071" width="9.140625" style="1"/>
    <col min="3072" max="3072" width="0" style="1" hidden="1" customWidth="1"/>
    <col min="3073" max="3074" width="0.140625" style="1" customWidth="1"/>
    <col min="3075" max="3075" width="32.28515625" style="1" customWidth="1"/>
    <col min="3076" max="3076" width="13" style="1" customWidth="1"/>
    <col min="3077" max="3077" width="17.7109375" style="1" customWidth="1"/>
    <col min="3078" max="3078" width="10.42578125" style="1" customWidth="1"/>
    <col min="3079" max="3079" width="13.140625" style="1" customWidth="1"/>
    <col min="3080" max="3080" width="11.42578125" style="1" customWidth="1"/>
    <col min="3081" max="3081" width="11" style="1" customWidth="1"/>
    <col min="3082" max="3082" width="10.85546875" style="1" customWidth="1"/>
    <col min="3083" max="3083" width="11.5703125" style="1" customWidth="1"/>
    <col min="3084" max="3084" width="13.42578125" style="1" customWidth="1"/>
    <col min="3085" max="3327" width="9.140625" style="1"/>
    <col min="3328" max="3328" width="0" style="1" hidden="1" customWidth="1"/>
    <col min="3329" max="3330" width="0.140625" style="1" customWidth="1"/>
    <col min="3331" max="3331" width="32.28515625" style="1" customWidth="1"/>
    <col min="3332" max="3332" width="13" style="1" customWidth="1"/>
    <col min="3333" max="3333" width="17.7109375" style="1" customWidth="1"/>
    <col min="3334" max="3334" width="10.42578125" style="1" customWidth="1"/>
    <col min="3335" max="3335" width="13.140625" style="1" customWidth="1"/>
    <col min="3336" max="3336" width="11.42578125" style="1" customWidth="1"/>
    <col min="3337" max="3337" width="11" style="1" customWidth="1"/>
    <col min="3338" max="3338" width="10.85546875" style="1" customWidth="1"/>
    <col min="3339" max="3339" width="11.5703125" style="1" customWidth="1"/>
    <col min="3340" max="3340" width="13.42578125" style="1" customWidth="1"/>
    <col min="3341" max="3583" width="9.140625" style="1"/>
    <col min="3584" max="3584" width="0" style="1" hidden="1" customWidth="1"/>
    <col min="3585" max="3586" width="0.140625" style="1" customWidth="1"/>
    <col min="3587" max="3587" width="32.28515625" style="1" customWidth="1"/>
    <col min="3588" max="3588" width="13" style="1" customWidth="1"/>
    <col min="3589" max="3589" width="17.7109375" style="1" customWidth="1"/>
    <col min="3590" max="3590" width="10.42578125" style="1" customWidth="1"/>
    <col min="3591" max="3591" width="13.140625" style="1" customWidth="1"/>
    <col min="3592" max="3592" width="11.42578125" style="1" customWidth="1"/>
    <col min="3593" max="3593" width="11" style="1" customWidth="1"/>
    <col min="3594" max="3594" width="10.85546875" style="1" customWidth="1"/>
    <col min="3595" max="3595" width="11.5703125" style="1" customWidth="1"/>
    <col min="3596" max="3596" width="13.42578125" style="1" customWidth="1"/>
    <col min="3597" max="3839" width="9.140625" style="1"/>
    <col min="3840" max="3840" width="0" style="1" hidden="1" customWidth="1"/>
    <col min="3841" max="3842" width="0.140625" style="1" customWidth="1"/>
    <col min="3843" max="3843" width="32.28515625" style="1" customWidth="1"/>
    <col min="3844" max="3844" width="13" style="1" customWidth="1"/>
    <col min="3845" max="3845" width="17.7109375" style="1" customWidth="1"/>
    <col min="3846" max="3846" width="10.42578125" style="1" customWidth="1"/>
    <col min="3847" max="3847" width="13.140625" style="1" customWidth="1"/>
    <col min="3848" max="3848" width="11.42578125" style="1" customWidth="1"/>
    <col min="3849" max="3849" width="11" style="1" customWidth="1"/>
    <col min="3850" max="3850" width="10.85546875" style="1" customWidth="1"/>
    <col min="3851" max="3851" width="11.5703125" style="1" customWidth="1"/>
    <col min="3852" max="3852" width="13.42578125" style="1" customWidth="1"/>
    <col min="3853" max="4095" width="9.140625" style="1"/>
    <col min="4096" max="4096" width="0" style="1" hidden="1" customWidth="1"/>
    <col min="4097" max="4098" width="0.140625" style="1" customWidth="1"/>
    <col min="4099" max="4099" width="32.28515625" style="1" customWidth="1"/>
    <col min="4100" max="4100" width="13" style="1" customWidth="1"/>
    <col min="4101" max="4101" width="17.7109375" style="1" customWidth="1"/>
    <col min="4102" max="4102" width="10.42578125" style="1" customWidth="1"/>
    <col min="4103" max="4103" width="13.140625" style="1" customWidth="1"/>
    <col min="4104" max="4104" width="11.42578125" style="1" customWidth="1"/>
    <col min="4105" max="4105" width="11" style="1" customWidth="1"/>
    <col min="4106" max="4106" width="10.85546875" style="1" customWidth="1"/>
    <col min="4107" max="4107" width="11.5703125" style="1" customWidth="1"/>
    <col min="4108" max="4108" width="13.42578125" style="1" customWidth="1"/>
    <col min="4109" max="4351" width="9.140625" style="1"/>
    <col min="4352" max="4352" width="0" style="1" hidden="1" customWidth="1"/>
    <col min="4353" max="4354" width="0.140625" style="1" customWidth="1"/>
    <col min="4355" max="4355" width="32.28515625" style="1" customWidth="1"/>
    <col min="4356" max="4356" width="13" style="1" customWidth="1"/>
    <col min="4357" max="4357" width="17.7109375" style="1" customWidth="1"/>
    <col min="4358" max="4358" width="10.42578125" style="1" customWidth="1"/>
    <col min="4359" max="4359" width="13.140625" style="1" customWidth="1"/>
    <col min="4360" max="4360" width="11.42578125" style="1" customWidth="1"/>
    <col min="4361" max="4361" width="11" style="1" customWidth="1"/>
    <col min="4362" max="4362" width="10.85546875" style="1" customWidth="1"/>
    <col min="4363" max="4363" width="11.5703125" style="1" customWidth="1"/>
    <col min="4364" max="4364" width="13.42578125" style="1" customWidth="1"/>
    <col min="4365" max="4607" width="9.140625" style="1"/>
    <col min="4608" max="4608" width="0" style="1" hidden="1" customWidth="1"/>
    <col min="4609" max="4610" width="0.140625" style="1" customWidth="1"/>
    <col min="4611" max="4611" width="32.28515625" style="1" customWidth="1"/>
    <col min="4612" max="4612" width="13" style="1" customWidth="1"/>
    <col min="4613" max="4613" width="17.7109375" style="1" customWidth="1"/>
    <col min="4614" max="4614" width="10.42578125" style="1" customWidth="1"/>
    <col min="4615" max="4615" width="13.140625" style="1" customWidth="1"/>
    <col min="4616" max="4616" width="11.42578125" style="1" customWidth="1"/>
    <col min="4617" max="4617" width="11" style="1" customWidth="1"/>
    <col min="4618" max="4618" width="10.85546875" style="1" customWidth="1"/>
    <col min="4619" max="4619" width="11.5703125" style="1" customWidth="1"/>
    <col min="4620" max="4620" width="13.42578125" style="1" customWidth="1"/>
    <col min="4621" max="4863" width="9.140625" style="1"/>
    <col min="4864" max="4864" width="0" style="1" hidden="1" customWidth="1"/>
    <col min="4865" max="4866" width="0.140625" style="1" customWidth="1"/>
    <col min="4867" max="4867" width="32.28515625" style="1" customWidth="1"/>
    <col min="4868" max="4868" width="13" style="1" customWidth="1"/>
    <col min="4869" max="4869" width="17.7109375" style="1" customWidth="1"/>
    <col min="4870" max="4870" width="10.42578125" style="1" customWidth="1"/>
    <col min="4871" max="4871" width="13.140625" style="1" customWidth="1"/>
    <col min="4872" max="4872" width="11.42578125" style="1" customWidth="1"/>
    <col min="4873" max="4873" width="11" style="1" customWidth="1"/>
    <col min="4874" max="4874" width="10.85546875" style="1" customWidth="1"/>
    <col min="4875" max="4875" width="11.5703125" style="1" customWidth="1"/>
    <col min="4876" max="4876" width="13.42578125" style="1" customWidth="1"/>
    <col min="4877" max="5119" width="9.140625" style="1"/>
    <col min="5120" max="5120" width="0" style="1" hidden="1" customWidth="1"/>
    <col min="5121" max="5122" width="0.140625" style="1" customWidth="1"/>
    <col min="5123" max="5123" width="32.28515625" style="1" customWidth="1"/>
    <col min="5124" max="5124" width="13" style="1" customWidth="1"/>
    <col min="5125" max="5125" width="17.7109375" style="1" customWidth="1"/>
    <col min="5126" max="5126" width="10.42578125" style="1" customWidth="1"/>
    <col min="5127" max="5127" width="13.140625" style="1" customWidth="1"/>
    <col min="5128" max="5128" width="11.42578125" style="1" customWidth="1"/>
    <col min="5129" max="5129" width="11" style="1" customWidth="1"/>
    <col min="5130" max="5130" width="10.85546875" style="1" customWidth="1"/>
    <col min="5131" max="5131" width="11.5703125" style="1" customWidth="1"/>
    <col min="5132" max="5132" width="13.42578125" style="1" customWidth="1"/>
    <col min="5133" max="5375" width="9.140625" style="1"/>
    <col min="5376" max="5376" width="0" style="1" hidden="1" customWidth="1"/>
    <col min="5377" max="5378" width="0.140625" style="1" customWidth="1"/>
    <col min="5379" max="5379" width="32.28515625" style="1" customWidth="1"/>
    <col min="5380" max="5380" width="13" style="1" customWidth="1"/>
    <col min="5381" max="5381" width="17.7109375" style="1" customWidth="1"/>
    <col min="5382" max="5382" width="10.42578125" style="1" customWidth="1"/>
    <col min="5383" max="5383" width="13.140625" style="1" customWidth="1"/>
    <col min="5384" max="5384" width="11.42578125" style="1" customWidth="1"/>
    <col min="5385" max="5385" width="11" style="1" customWidth="1"/>
    <col min="5386" max="5386" width="10.85546875" style="1" customWidth="1"/>
    <col min="5387" max="5387" width="11.5703125" style="1" customWidth="1"/>
    <col min="5388" max="5388" width="13.42578125" style="1" customWidth="1"/>
    <col min="5389" max="5631" width="9.140625" style="1"/>
    <col min="5632" max="5632" width="0" style="1" hidden="1" customWidth="1"/>
    <col min="5633" max="5634" width="0.140625" style="1" customWidth="1"/>
    <col min="5635" max="5635" width="32.28515625" style="1" customWidth="1"/>
    <col min="5636" max="5636" width="13" style="1" customWidth="1"/>
    <col min="5637" max="5637" width="17.7109375" style="1" customWidth="1"/>
    <col min="5638" max="5638" width="10.42578125" style="1" customWidth="1"/>
    <col min="5639" max="5639" width="13.140625" style="1" customWidth="1"/>
    <col min="5640" max="5640" width="11.42578125" style="1" customWidth="1"/>
    <col min="5641" max="5641" width="11" style="1" customWidth="1"/>
    <col min="5642" max="5642" width="10.85546875" style="1" customWidth="1"/>
    <col min="5643" max="5643" width="11.5703125" style="1" customWidth="1"/>
    <col min="5644" max="5644" width="13.42578125" style="1" customWidth="1"/>
    <col min="5645" max="5887" width="9.140625" style="1"/>
    <col min="5888" max="5888" width="0" style="1" hidden="1" customWidth="1"/>
    <col min="5889" max="5890" width="0.140625" style="1" customWidth="1"/>
    <col min="5891" max="5891" width="32.28515625" style="1" customWidth="1"/>
    <col min="5892" max="5892" width="13" style="1" customWidth="1"/>
    <col min="5893" max="5893" width="17.7109375" style="1" customWidth="1"/>
    <col min="5894" max="5894" width="10.42578125" style="1" customWidth="1"/>
    <col min="5895" max="5895" width="13.140625" style="1" customWidth="1"/>
    <col min="5896" max="5896" width="11.42578125" style="1" customWidth="1"/>
    <col min="5897" max="5897" width="11" style="1" customWidth="1"/>
    <col min="5898" max="5898" width="10.85546875" style="1" customWidth="1"/>
    <col min="5899" max="5899" width="11.5703125" style="1" customWidth="1"/>
    <col min="5900" max="5900" width="13.42578125" style="1" customWidth="1"/>
    <col min="5901" max="6143" width="9.140625" style="1"/>
    <col min="6144" max="6144" width="0" style="1" hidden="1" customWidth="1"/>
    <col min="6145" max="6146" width="0.140625" style="1" customWidth="1"/>
    <col min="6147" max="6147" width="32.28515625" style="1" customWidth="1"/>
    <col min="6148" max="6148" width="13" style="1" customWidth="1"/>
    <col min="6149" max="6149" width="17.7109375" style="1" customWidth="1"/>
    <col min="6150" max="6150" width="10.42578125" style="1" customWidth="1"/>
    <col min="6151" max="6151" width="13.140625" style="1" customWidth="1"/>
    <col min="6152" max="6152" width="11.42578125" style="1" customWidth="1"/>
    <col min="6153" max="6153" width="11" style="1" customWidth="1"/>
    <col min="6154" max="6154" width="10.85546875" style="1" customWidth="1"/>
    <col min="6155" max="6155" width="11.5703125" style="1" customWidth="1"/>
    <col min="6156" max="6156" width="13.42578125" style="1" customWidth="1"/>
    <col min="6157" max="6399" width="9.140625" style="1"/>
    <col min="6400" max="6400" width="0" style="1" hidden="1" customWidth="1"/>
    <col min="6401" max="6402" width="0.140625" style="1" customWidth="1"/>
    <col min="6403" max="6403" width="32.28515625" style="1" customWidth="1"/>
    <col min="6404" max="6404" width="13" style="1" customWidth="1"/>
    <col min="6405" max="6405" width="17.7109375" style="1" customWidth="1"/>
    <col min="6406" max="6406" width="10.42578125" style="1" customWidth="1"/>
    <col min="6407" max="6407" width="13.140625" style="1" customWidth="1"/>
    <col min="6408" max="6408" width="11.42578125" style="1" customWidth="1"/>
    <col min="6409" max="6409" width="11" style="1" customWidth="1"/>
    <col min="6410" max="6410" width="10.85546875" style="1" customWidth="1"/>
    <col min="6411" max="6411" width="11.5703125" style="1" customWidth="1"/>
    <col min="6412" max="6412" width="13.42578125" style="1" customWidth="1"/>
    <col min="6413" max="6655" width="9.140625" style="1"/>
    <col min="6656" max="6656" width="0" style="1" hidden="1" customWidth="1"/>
    <col min="6657" max="6658" width="0.140625" style="1" customWidth="1"/>
    <col min="6659" max="6659" width="32.28515625" style="1" customWidth="1"/>
    <col min="6660" max="6660" width="13" style="1" customWidth="1"/>
    <col min="6661" max="6661" width="17.7109375" style="1" customWidth="1"/>
    <col min="6662" max="6662" width="10.42578125" style="1" customWidth="1"/>
    <col min="6663" max="6663" width="13.140625" style="1" customWidth="1"/>
    <col min="6664" max="6664" width="11.42578125" style="1" customWidth="1"/>
    <col min="6665" max="6665" width="11" style="1" customWidth="1"/>
    <col min="6666" max="6666" width="10.85546875" style="1" customWidth="1"/>
    <col min="6667" max="6667" width="11.5703125" style="1" customWidth="1"/>
    <col min="6668" max="6668" width="13.42578125" style="1" customWidth="1"/>
    <col min="6669" max="6911" width="9.140625" style="1"/>
    <col min="6912" max="6912" width="0" style="1" hidden="1" customWidth="1"/>
    <col min="6913" max="6914" width="0.140625" style="1" customWidth="1"/>
    <col min="6915" max="6915" width="32.28515625" style="1" customWidth="1"/>
    <col min="6916" max="6916" width="13" style="1" customWidth="1"/>
    <col min="6917" max="6917" width="17.7109375" style="1" customWidth="1"/>
    <col min="6918" max="6918" width="10.42578125" style="1" customWidth="1"/>
    <col min="6919" max="6919" width="13.140625" style="1" customWidth="1"/>
    <col min="6920" max="6920" width="11.42578125" style="1" customWidth="1"/>
    <col min="6921" max="6921" width="11" style="1" customWidth="1"/>
    <col min="6922" max="6922" width="10.85546875" style="1" customWidth="1"/>
    <col min="6923" max="6923" width="11.5703125" style="1" customWidth="1"/>
    <col min="6924" max="6924" width="13.42578125" style="1" customWidth="1"/>
    <col min="6925" max="7167" width="9.140625" style="1"/>
    <col min="7168" max="7168" width="0" style="1" hidden="1" customWidth="1"/>
    <col min="7169" max="7170" width="0.140625" style="1" customWidth="1"/>
    <col min="7171" max="7171" width="32.28515625" style="1" customWidth="1"/>
    <col min="7172" max="7172" width="13" style="1" customWidth="1"/>
    <col min="7173" max="7173" width="17.7109375" style="1" customWidth="1"/>
    <col min="7174" max="7174" width="10.42578125" style="1" customWidth="1"/>
    <col min="7175" max="7175" width="13.140625" style="1" customWidth="1"/>
    <col min="7176" max="7176" width="11.42578125" style="1" customWidth="1"/>
    <col min="7177" max="7177" width="11" style="1" customWidth="1"/>
    <col min="7178" max="7178" width="10.85546875" style="1" customWidth="1"/>
    <col min="7179" max="7179" width="11.5703125" style="1" customWidth="1"/>
    <col min="7180" max="7180" width="13.42578125" style="1" customWidth="1"/>
    <col min="7181" max="7423" width="9.140625" style="1"/>
    <col min="7424" max="7424" width="0" style="1" hidden="1" customWidth="1"/>
    <col min="7425" max="7426" width="0.140625" style="1" customWidth="1"/>
    <col min="7427" max="7427" width="32.28515625" style="1" customWidth="1"/>
    <col min="7428" max="7428" width="13" style="1" customWidth="1"/>
    <col min="7429" max="7429" width="17.7109375" style="1" customWidth="1"/>
    <col min="7430" max="7430" width="10.42578125" style="1" customWidth="1"/>
    <col min="7431" max="7431" width="13.140625" style="1" customWidth="1"/>
    <col min="7432" max="7432" width="11.42578125" style="1" customWidth="1"/>
    <col min="7433" max="7433" width="11" style="1" customWidth="1"/>
    <col min="7434" max="7434" width="10.85546875" style="1" customWidth="1"/>
    <col min="7435" max="7435" width="11.5703125" style="1" customWidth="1"/>
    <col min="7436" max="7436" width="13.42578125" style="1" customWidth="1"/>
    <col min="7437" max="7679" width="9.140625" style="1"/>
    <col min="7680" max="7680" width="0" style="1" hidden="1" customWidth="1"/>
    <col min="7681" max="7682" width="0.140625" style="1" customWidth="1"/>
    <col min="7683" max="7683" width="32.28515625" style="1" customWidth="1"/>
    <col min="7684" max="7684" width="13" style="1" customWidth="1"/>
    <col min="7685" max="7685" width="17.7109375" style="1" customWidth="1"/>
    <col min="7686" max="7686" width="10.42578125" style="1" customWidth="1"/>
    <col min="7687" max="7687" width="13.140625" style="1" customWidth="1"/>
    <col min="7688" max="7688" width="11.42578125" style="1" customWidth="1"/>
    <col min="7689" max="7689" width="11" style="1" customWidth="1"/>
    <col min="7690" max="7690" width="10.85546875" style="1" customWidth="1"/>
    <col min="7691" max="7691" width="11.5703125" style="1" customWidth="1"/>
    <col min="7692" max="7692" width="13.42578125" style="1" customWidth="1"/>
    <col min="7693" max="7935" width="9.140625" style="1"/>
    <col min="7936" max="7936" width="0" style="1" hidden="1" customWidth="1"/>
    <col min="7937" max="7938" width="0.140625" style="1" customWidth="1"/>
    <col min="7939" max="7939" width="32.28515625" style="1" customWidth="1"/>
    <col min="7940" max="7940" width="13" style="1" customWidth="1"/>
    <col min="7941" max="7941" width="17.7109375" style="1" customWidth="1"/>
    <col min="7942" max="7942" width="10.42578125" style="1" customWidth="1"/>
    <col min="7943" max="7943" width="13.140625" style="1" customWidth="1"/>
    <col min="7944" max="7944" width="11.42578125" style="1" customWidth="1"/>
    <col min="7945" max="7945" width="11" style="1" customWidth="1"/>
    <col min="7946" max="7946" width="10.85546875" style="1" customWidth="1"/>
    <col min="7947" max="7947" width="11.5703125" style="1" customWidth="1"/>
    <col min="7948" max="7948" width="13.42578125" style="1" customWidth="1"/>
    <col min="7949" max="8191" width="9.140625" style="1"/>
    <col min="8192" max="8192" width="0" style="1" hidden="1" customWidth="1"/>
    <col min="8193" max="8194" width="0.140625" style="1" customWidth="1"/>
    <col min="8195" max="8195" width="32.28515625" style="1" customWidth="1"/>
    <col min="8196" max="8196" width="13" style="1" customWidth="1"/>
    <col min="8197" max="8197" width="17.7109375" style="1" customWidth="1"/>
    <col min="8198" max="8198" width="10.42578125" style="1" customWidth="1"/>
    <col min="8199" max="8199" width="13.140625" style="1" customWidth="1"/>
    <col min="8200" max="8200" width="11.42578125" style="1" customWidth="1"/>
    <col min="8201" max="8201" width="11" style="1" customWidth="1"/>
    <col min="8202" max="8202" width="10.85546875" style="1" customWidth="1"/>
    <col min="8203" max="8203" width="11.5703125" style="1" customWidth="1"/>
    <col min="8204" max="8204" width="13.42578125" style="1" customWidth="1"/>
    <col min="8205" max="8447" width="9.140625" style="1"/>
    <col min="8448" max="8448" width="0" style="1" hidden="1" customWidth="1"/>
    <col min="8449" max="8450" width="0.140625" style="1" customWidth="1"/>
    <col min="8451" max="8451" width="32.28515625" style="1" customWidth="1"/>
    <col min="8452" max="8452" width="13" style="1" customWidth="1"/>
    <col min="8453" max="8453" width="17.7109375" style="1" customWidth="1"/>
    <col min="8454" max="8454" width="10.42578125" style="1" customWidth="1"/>
    <col min="8455" max="8455" width="13.140625" style="1" customWidth="1"/>
    <col min="8456" max="8456" width="11.42578125" style="1" customWidth="1"/>
    <col min="8457" max="8457" width="11" style="1" customWidth="1"/>
    <col min="8458" max="8458" width="10.85546875" style="1" customWidth="1"/>
    <col min="8459" max="8459" width="11.5703125" style="1" customWidth="1"/>
    <col min="8460" max="8460" width="13.42578125" style="1" customWidth="1"/>
    <col min="8461" max="8703" width="9.140625" style="1"/>
    <col min="8704" max="8704" width="0" style="1" hidden="1" customWidth="1"/>
    <col min="8705" max="8706" width="0.140625" style="1" customWidth="1"/>
    <col min="8707" max="8707" width="32.28515625" style="1" customWidth="1"/>
    <col min="8708" max="8708" width="13" style="1" customWidth="1"/>
    <col min="8709" max="8709" width="17.7109375" style="1" customWidth="1"/>
    <col min="8710" max="8710" width="10.42578125" style="1" customWidth="1"/>
    <col min="8711" max="8711" width="13.140625" style="1" customWidth="1"/>
    <col min="8712" max="8712" width="11.42578125" style="1" customWidth="1"/>
    <col min="8713" max="8713" width="11" style="1" customWidth="1"/>
    <col min="8714" max="8714" width="10.85546875" style="1" customWidth="1"/>
    <col min="8715" max="8715" width="11.5703125" style="1" customWidth="1"/>
    <col min="8716" max="8716" width="13.42578125" style="1" customWidth="1"/>
    <col min="8717" max="8959" width="9.140625" style="1"/>
    <col min="8960" max="8960" width="0" style="1" hidden="1" customWidth="1"/>
    <col min="8961" max="8962" width="0.140625" style="1" customWidth="1"/>
    <col min="8963" max="8963" width="32.28515625" style="1" customWidth="1"/>
    <col min="8964" max="8964" width="13" style="1" customWidth="1"/>
    <col min="8965" max="8965" width="17.7109375" style="1" customWidth="1"/>
    <col min="8966" max="8966" width="10.42578125" style="1" customWidth="1"/>
    <col min="8967" max="8967" width="13.140625" style="1" customWidth="1"/>
    <col min="8968" max="8968" width="11.42578125" style="1" customWidth="1"/>
    <col min="8969" max="8969" width="11" style="1" customWidth="1"/>
    <col min="8970" max="8970" width="10.85546875" style="1" customWidth="1"/>
    <col min="8971" max="8971" width="11.5703125" style="1" customWidth="1"/>
    <col min="8972" max="8972" width="13.42578125" style="1" customWidth="1"/>
    <col min="8973" max="9215" width="9.140625" style="1"/>
    <col min="9216" max="9216" width="0" style="1" hidden="1" customWidth="1"/>
    <col min="9217" max="9218" width="0.140625" style="1" customWidth="1"/>
    <col min="9219" max="9219" width="32.28515625" style="1" customWidth="1"/>
    <col min="9220" max="9220" width="13" style="1" customWidth="1"/>
    <col min="9221" max="9221" width="17.7109375" style="1" customWidth="1"/>
    <col min="9222" max="9222" width="10.42578125" style="1" customWidth="1"/>
    <col min="9223" max="9223" width="13.140625" style="1" customWidth="1"/>
    <col min="9224" max="9224" width="11.42578125" style="1" customWidth="1"/>
    <col min="9225" max="9225" width="11" style="1" customWidth="1"/>
    <col min="9226" max="9226" width="10.85546875" style="1" customWidth="1"/>
    <col min="9227" max="9227" width="11.5703125" style="1" customWidth="1"/>
    <col min="9228" max="9228" width="13.42578125" style="1" customWidth="1"/>
    <col min="9229" max="9471" width="9.140625" style="1"/>
    <col min="9472" max="9472" width="0" style="1" hidden="1" customWidth="1"/>
    <col min="9473" max="9474" width="0.140625" style="1" customWidth="1"/>
    <col min="9475" max="9475" width="32.28515625" style="1" customWidth="1"/>
    <col min="9476" max="9476" width="13" style="1" customWidth="1"/>
    <col min="9477" max="9477" width="17.7109375" style="1" customWidth="1"/>
    <col min="9478" max="9478" width="10.42578125" style="1" customWidth="1"/>
    <col min="9479" max="9479" width="13.140625" style="1" customWidth="1"/>
    <col min="9480" max="9480" width="11.42578125" style="1" customWidth="1"/>
    <col min="9481" max="9481" width="11" style="1" customWidth="1"/>
    <col min="9482" max="9482" width="10.85546875" style="1" customWidth="1"/>
    <col min="9483" max="9483" width="11.5703125" style="1" customWidth="1"/>
    <col min="9484" max="9484" width="13.42578125" style="1" customWidth="1"/>
    <col min="9485" max="9727" width="9.140625" style="1"/>
    <col min="9728" max="9728" width="0" style="1" hidden="1" customWidth="1"/>
    <col min="9729" max="9730" width="0.140625" style="1" customWidth="1"/>
    <col min="9731" max="9731" width="32.28515625" style="1" customWidth="1"/>
    <col min="9732" max="9732" width="13" style="1" customWidth="1"/>
    <col min="9733" max="9733" width="17.7109375" style="1" customWidth="1"/>
    <col min="9734" max="9734" width="10.42578125" style="1" customWidth="1"/>
    <col min="9735" max="9735" width="13.140625" style="1" customWidth="1"/>
    <col min="9736" max="9736" width="11.42578125" style="1" customWidth="1"/>
    <col min="9737" max="9737" width="11" style="1" customWidth="1"/>
    <col min="9738" max="9738" width="10.85546875" style="1" customWidth="1"/>
    <col min="9739" max="9739" width="11.5703125" style="1" customWidth="1"/>
    <col min="9740" max="9740" width="13.42578125" style="1" customWidth="1"/>
    <col min="9741" max="9983" width="9.140625" style="1"/>
    <col min="9984" max="9984" width="0" style="1" hidden="1" customWidth="1"/>
    <col min="9985" max="9986" width="0.140625" style="1" customWidth="1"/>
    <col min="9987" max="9987" width="32.28515625" style="1" customWidth="1"/>
    <col min="9988" max="9988" width="13" style="1" customWidth="1"/>
    <col min="9989" max="9989" width="17.7109375" style="1" customWidth="1"/>
    <col min="9990" max="9990" width="10.42578125" style="1" customWidth="1"/>
    <col min="9991" max="9991" width="13.140625" style="1" customWidth="1"/>
    <col min="9992" max="9992" width="11.42578125" style="1" customWidth="1"/>
    <col min="9993" max="9993" width="11" style="1" customWidth="1"/>
    <col min="9994" max="9994" width="10.85546875" style="1" customWidth="1"/>
    <col min="9995" max="9995" width="11.5703125" style="1" customWidth="1"/>
    <col min="9996" max="9996" width="13.42578125" style="1" customWidth="1"/>
    <col min="9997" max="10239" width="9.140625" style="1"/>
    <col min="10240" max="10240" width="0" style="1" hidden="1" customWidth="1"/>
    <col min="10241" max="10242" width="0.140625" style="1" customWidth="1"/>
    <col min="10243" max="10243" width="32.28515625" style="1" customWidth="1"/>
    <col min="10244" max="10244" width="13" style="1" customWidth="1"/>
    <col min="10245" max="10245" width="17.7109375" style="1" customWidth="1"/>
    <col min="10246" max="10246" width="10.42578125" style="1" customWidth="1"/>
    <col min="10247" max="10247" width="13.140625" style="1" customWidth="1"/>
    <col min="10248" max="10248" width="11.42578125" style="1" customWidth="1"/>
    <col min="10249" max="10249" width="11" style="1" customWidth="1"/>
    <col min="10250" max="10250" width="10.85546875" style="1" customWidth="1"/>
    <col min="10251" max="10251" width="11.5703125" style="1" customWidth="1"/>
    <col min="10252" max="10252" width="13.42578125" style="1" customWidth="1"/>
    <col min="10253" max="10495" width="9.140625" style="1"/>
    <col min="10496" max="10496" width="0" style="1" hidden="1" customWidth="1"/>
    <col min="10497" max="10498" width="0.140625" style="1" customWidth="1"/>
    <col min="10499" max="10499" width="32.28515625" style="1" customWidth="1"/>
    <col min="10500" max="10500" width="13" style="1" customWidth="1"/>
    <col min="10501" max="10501" width="17.7109375" style="1" customWidth="1"/>
    <col min="10502" max="10502" width="10.42578125" style="1" customWidth="1"/>
    <col min="10503" max="10503" width="13.140625" style="1" customWidth="1"/>
    <col min="10504" max="10504" width="11.42578125" style="1" customWidth="1"/>
    <col min="10505" max="10505" width="11" style="1" customWidth="1"/>
    <col min="10506" max="10506" width="10.85546875" style="1" customWidth="1"/>
    <col min="10507" max="10507" width="11.5703125" style="1" customWidth="1"/>
    <col min="10508" max="10508" width="13.42578125" style="1" customWidth="1"/>
    <col min="10509" max="10751" width="9.140625" style="1"/>
    <col min="10752" max="10752" width="0" style="1" hidden="1" customWidth="1"/>
    <col min="10753" max="10754" width="0.140625" style="1" customWidth="1"/>
    <col min="10755" max="10755" width="32.28515625" style="1" customWidth="1"/>
    <col min="10756" max="10756" width="13" style="1" customWidth="1"/>
    <col min="10757" max="10757" width="17.7109375" style="1" customWidth="1"/>
    <col min="10758" max="10758" width="10.42578125" style="1" customWidth="1"/>
    <col min="10759" max="10759" width="13.140625" style="1" customWidth="1"/>
    <col min="10760" max="10760" width="11.42578125" style="1" customWidth="1"/>
    <col min="10761" max="10761" width="11" style="1" customWidth="1"/>
    <col min="10762" max="10762" width="10.85546875" style="1" customWidth="1"/>
    <col min="10763" max="10763" width="11.5703125" style="1" customWidth="1"/>
    <col min="10764" max="10764" width="13.42578125" style="1" customWidth="1"/>
    <col min="10765" max="11007" width="9.140625" style="1"/>
    <col min="11008" max="11008" width="0" style="1" hidden="1" customWidth="1"/>
    <col min="11009" max="11010" width="0.140625" style="1" customWidth="1"/>
    <col min="11011" max="11011" width="32.28515625" style="1" customWidth="1"/>
    <col min="11012" max="11012" width="13" style="1" customWidth="1"/>
    <col min="11013" max="11013" width="17.7109375" style="1" customWidth="1"/>
    <col min="11014" max="11014" width="10.42578125" style="1" customWidth="1"/>
    <col min="11015" max="11015" width="13.140625" style="1" customWidth="1"/>
    <col min="11016" max="11016" width="11.42578125" style="1" customWidth="1"/>
    <col min="11017" max="11017" width="11" style="1" customWidth="1"/>
    <col min="11018" max="11018" width="10.85546875" style="1" customWidth="1"/>
    <col min="11019" max="11019" width="11.5703125" style="1" customWidth="1"/>
    <col min="11020" max="11020" width="13.42578125" style="1" customWidth="1"/>
    <col min="11021" max="11263" width="9.140625" style="1"/>
    <col min="11264" max="11264" width="0" style="1" hidden="1" customWidth="1"/>
    <col min="11265" max="11266" width="0.140625" style="1" customWidth="1"/>
    <col min="11267" max="11267" width="32.28515625" style="1" customWidth="1"/>
    <col min="11268" max="11268" width="13" style="1" customWidth="1"/>
    <col min="11269" max="11269" width="17.7109375" style="1" customWidth="1"/>
    <col min="11270" max="11270" width="10.42578125" style="1" customWidth="1"/>
    <col min="11271" max="11271" width="13.140625" style="1" customWidth="1"/>
    <col min="11272" max="11272" width="11.42578125" style="1" customWidth="1"/>
    <col min="11273" max="11273" width="11" style="1" customWidth="1"/>
    <col min="11274" max="11274" width="10.85546875" style="1" customWidth="1"/>
    <col min="11275" max="11275" width="11.5703125" style="1" customWidth="1"/>
    <col min="11276" max="11276" width="13.42578125" style="1" customWidth="1"/>
    <col min="11277" max="11519" width="9.140625" style="1"/>
    <col min="11520" max="11520" width="0" style="1" hidden="1" customWidth="1"/>
    <col min="11521" max="11522" width="0.140625" style="1" customWidth="1"/>
    <col min="11523" max="11523" width="32.28515625" style="1" customWidth="1"/>
    <col min="11524" max="11524" width="13" style="1" customWidth="1"/>
    <col min="11525" max="11525" width="17.7109375" style="1" customWidth="1"/>
    <col min="11526" max="11526" width="10.42578125" style="1" customWidth="1"/>
    <col min="11527" max="11527" width="13.140625" style="1" customWidth="1"/>
    <col min="11528" max="11528" width="11.42578125" style="1" customWidth="1"/>
    <col min="11529" max="11529" width="11" style="1" customWidth="1"/>
    <col min="11530" max="11530" width="10.85546875" style="1" customWidth="1"/>
    <col min="11531" max="11531" width="11.5703125" style="1" customWidth="1"/>
    <col min="11532" max="11532" width="13.42578125" style="1" customWidth="1"/>
    <col min="11533" max="11775" width="9.140625" style="1"/>
    <col min="11776" max="11776" width="0" style="1" hidden="1" customWidth="1"/>
    <col min="11777" max="11778" width="0.140625" style="1" customWidth="1"/>
    <col min="11779" max="11779" width="32.28515625" style="1" customWidth="1"/>
    <col min="11780" max="11780" width="13" style="1" customWidth="1"/>
    <col min="11781" max="11781" width="17.7109375" style="1" customWidth="1"/>
    <col min="11782" max="11782" width="10.42578125" style="1" customWidth="1"/>
    <col min="11783" max="11783" width="13.140625" style="1" customWidth="1"/>
    <col min="11784" max="11784" width="11.42578125" style="1" customWidth="1"/>
    <col min="11785" max="11785" width="11" style="1" customWidth="1"/>
    <col min="11786" max="11786" width="10.85546875" style="1" customWidth="1"/>
    <col min="11787" max="11787" width="11.5703125" style="1" customWidth="1"/>
    <col min="11788" max="11788" width="13.42578125" style="1" customWidth="1"/>
    <col min="11789" max="12031" width="9.140625" style="1"/>
    <col min="12032" max="12032" width="0" style="1" hidden="1" customWidth="1"/>
    <col min="12033" max="12034" width="0.140625" style="1" customWidth="1"/>
    <col min="12035" max="12035" width="32.28515625" style="1" customWidth="1"/>
    <col min="12036" max="12036" width="13" style="1" customWidth="1"/>
    <col min="12037" max="12037" width="17.7109375" style="1" customWidth="1"/>
    <col min="12038" max="12038" width="10.42578125" style="1" customWidth="1"/>
    <col min="12039" max="12039" width="13.140625" style="1" customWidth="1"/>
    <col min="12040" max="12040" width="11.42578125" style="1" customWidth="1"/>
    <col min="12041" max="12041" width="11" style="1" customWidth="1"/>
    <col min="12042" max="12042" width="10.85546875" style="1" customWidth="1"/>
    <col min="12043" max="12043" width="11.5703125" style="1" customWidth="1"/>
    <col min="12044" max="12044" width="13.42578125" style="1" customWidth="1"/>
    <col min="12045" max="12287" width="9.140625" style="1"/>
    <col min="12288" max="12288" width="0" style="1" hidden="1" customWidth="1"/>
    <col min="12289" max="12290" width="0.140625" style="1" customWidth="1"/>
    <col min="12291" max="12291" width="32.28515625" style="1" customWidth="1"/>
    <col min="12292" max="12292" width="13" style="1" customWidth="1"/>
    <col min="12293" max="12293" width="17.7109375" style="1" customWidth="1"/>
    <col min="12294" max="12294" width="10.42578125" style="1" customWidth="1"/>
    <col min="12295" max="12295" width="13.140625" style="1" customWidth="1"/>
    <col min="12296" max="12296" width="11.42578125" style="1" customWidth="1"/>
    <col min="12297" max="12297" width="11" style="1" customWidth="1"/>
    <col min="12298" max="12298" width="10.85546875" style="1" customWidth="1"/>
    <col min="12299" max="12299" width="11.5703125" style="1" customWidth="1"/>
    <col min="12300" max="12300" width="13.42578125" style="1" customWidth="1"/>
    <col min="12301" max="12543" width="9.140625" style="1"/>
    <col min="12544" max="12544" width="0" style="1" hidden="1" customWidth="1"/>
    <col min="12545" max="12546" width="0.140625" style="1" customWidth="1"/>
    <col min="12547" max="12547" width="32.28515625" style="1" customWidth="1"/>
    <col min="12548" max="12548" width="13" style="1" customWidth="1"/>
    <col min="12549" max="12549" width="17.7109375" style="1" customWidth="1"/>
    <col min="12550" max="12550" width="10.42578125" style="1" customWidth="1"/>
    <col min="12551" max="12551" width="13.140625" style="1" customWidth="1"/>
    <col min="12552" max="12552" width="11.42578125" style="1" customWidth="1"/>
    <col min="12553" max="12553" width="11" style="1" customWidth="1"/>
    <col min="12554" max="12554" width="10.85546875" style="1" customWidth="1"/>
    <col min="12555" max="12555" width="11.5703125" style="1" customWidth="1"/>
    <col min="12556" max="12556" width="13.42578125" style="1" customWidth="1"/>
    <col min="12557" max="12799" width="9.140625" style="1"/>
    <col min="12800" max="12800" width="0" style="1" hidden="1" customWidth="1"/>
    <col min="12801" max="12802" width="0.140625" style="1" customWidth="1"/>
    <col min="12803" max="12803" width="32.28515625" style="1" customWidth="1"/>
    <col min="12804" max="12804" width="13" style="1" customWidth="1"/>
    <col min="12805" max="12805" width="17.7109375" style="1" customWidth="1"/>
    <col min="12806" max="12806" width="10.42578125" style="1" customWidth="1"/>
    <col min="12807" max="12807" width="13.140625" style="1" customWidth="1"/>
    <col min="12808" max="12808" width="11.42578125" style="1" customWidth="1"/>
    <col min="12809" max="12809" width="11" style="1" customWidth="1"/>
    <col min="12810" max="12810" width="10.85546875" style="1" customWidth="1"/>
    <col min="12811" max="12811" width="11.5703125" style="1" customWidth="1"/>
    <col min="12812" max="12812" width="13.42578125" style="1" customWidth="1"/>
    <col min="12813" max="13055" width="9.140625" style="1"/>
    <col min="13056" max="13056" width="0" style="1" hidden="1" customWidth="1"/>
    <col min="13057" max="13058" width="0.140625" style="1" customWidth="1"/>
    <col min="13059" max="13059" width="32.28515625" style="1" customWidth="1"/>
    <col min="13060" max="13060" width="13" style="1" customWidth="1"/>
    <col min="13061" max="13061" width="17.7109375" style="1" customWidth="1"/>
    <col min="13062" max="13062" width="10.42578125" style="1" customWidth="1"/>
    <col min="13063" max="13063" width="13.140625" style="1" customWidth="1"/>
    <col min="13064" max="13064" width="11.42578125" style="1" customWidth="1"/>
    <col min="13065" max="13065" width="11" style="1" customWidth="1"/>
    <col min="13066" max="13066" width="10.85546875" style="1" customWidth="1"/>
    <col min="13067" max="13067" width="11.5703125" style="1" customWidth="1"/>
    <col min="13068" max="13068" width="13.42578125" style="1" customWidth="1"/>
    <col min="13069" max="13311" width="9.140625" style="1"/>
    <col min="13312" max="13312" width="0" style="1" hidden="1" customWidth="1"/>
    <col min="13313" max="13314" width="0.140625" style="1" customWidth="1"/>
    <col min="13315" max="13315" width="32.28515625" style="1" customWidth="1"/>
    <col min="13316" max="13316" width="13" style="1" customWidth="1"/>
    <col min="13317" max="13317" width="17.7109375" style="1" customWidth="1"/>
    <col min="13318" max="13318" width="10.42578125" style="1" customWidth="1"/>
    <col min="13319" max="13319" width="13.140625" style="1" customWidth="1"/>
    <col min="13320" max="13320" width="11.42578125" style="1" customWidth="1"/>
    <col min="13321" max="13321" width="11" style="1" customWidth="1"/>
    <col min="13322" max="13322" width="10.85546875" style="1" customWidth="1"/>
    <col min="13323" max="13323" width="11.5703125" style="1" customWidth="1"/>
    <col min="13324" max="13324" width="13.42578125" style="1" customWidth="1"/>
    <col min="13325" max="13567" width="9.140625" style="1"/>
    <col min="13568" max="13568" width="0" style="1" hidden="1" customWidth="1"/>
    <col min="13569" max="13570" width="0.140625" style="1" customWidth="1"/>
    <col min="13571" max="13571" width="32.28515625" style="1" customWidth="1"/>
    <col min="13572" max="13572" width="13" style="1" customWidth="1"/>
    <col min="13573" max="13573" width="17.7109375" style="1" customWidth="1"/>
    <col min="13574" max="13574" width="10.42578125" style="1" customWidth="1"/>
    <col min="13575" max="13575" width="13.140625" style="1" customWidth="1"/>
    <col min="13576" max="13576" width="11.42578125" style="1" customWidth="1"/>
    <col min="13577" max="13577" width="11" style="1" customWidth="1"/>
    <col min="13578" max="13578" width="10.85546875" style="1" customWidth="1"/>
    <col min="13579" max="13579" width="11.5703125" style="1" customWidth="1"/>
    <col min="13580" max="13580" width="13.42578125" style="1" customWidth="1"/>
    <col min="13581" max="13823" width="9.140625" style="1"/>
    <col min="13824" max="13824" width="0" style="1" hidden="1" customWidth="1"/>
    <col min="13825" max="13826" width="0.140625" style="1" customWidth="1"/>
    <col min="13827" max="13827" width="32.28515625" style="1" customWidth="1"/>
    <col min="13828" max="13828" width="13" style="1" customWidth="1"/>
    <col min="13829" max="13829" width="17.7109375" style="1" customWidth="1"/>
    <col min="13830" max="13830" width="10.42578125" style="1" customWidth="1"/>
    <col min="13831" max="13831" width="13.140625" style="1" customWidth="1"/>
    <col min="13832" max="13832" width="11.42578125" style="1" customWidth="1"/>
    <col min="13833" max="13833" width="11" style="1" customWidth="1"/>
    <col min="13834" max="13834" width="10.85546875" style="1" customWidth="1"/>
    <col min="13835" max="13835" width="11.5703125" style="1" customWidth="1"/>
    <col min="13836" max="13836" width="13.42578125" style="1" customWidth="1"/>
    <col min="13837" max="14079" width="9.140625" style="1"/>
    <col min="14080" max="14080" width="0" style="1" hidden="1" customWidth="1"/>
    <col min="14081" max="14082" width="0.140625" style="1" customWidth="1"/>
    <col min="14083" max="14083" width="32.28515625" style="1" customWidth="1"/>
    <col min="14084" max="14084" width="13" style="1" customWidth="1"/>
    <col min="14085" max="14085" width="17.7109375" style="1" customWidth="1"/>
    <col min="14086" max="14086" width="10.42578125" style="1" customWidth="1"/>
    <col min="14087" max="14087" width="13.140625" style="1" customWidth="1"/>
    <col min="14088" max="14088" width="11.42578125" style="1" customWidth="1"/>
    <col min="14089" max="14089" width="11" style="1" customWidth="1"/>
    <col min="14090" max="14090" width="10.85546875" style="1" customWidth="1"/>
    <col min="14091" max="14091" width="11.5703125" style="1" customWidth="1"/>
    <col min="14092" max="14092" width="13.42578125" style="1" customWidth="1"/>
    <col min="14093" max="14335" width="9.140625" style="1"/>
    <col min="14336" max="14336" width="0" style="1" hidden="1" customWidth="1"/>
    <col min="14337" max="14338" width="0.140625" style="1" customWidth="1"/>
    <col min="14339" max="14339" width="32.28515625" style="1" customWidth="1"/>
    <col min="14340" max="14340" width="13" style="1" customWidth="1"/>
    <col min="14341" max="14341" width="17.7109375" style="1" customWidth="1"/>
    <col min="14342" max="14342" width="10.42578125" style="1" customWidth="1"/>
    <col min="14343" max="14343" width="13.140625" style="1" customWidth="1"/>
    <col min="14344" max="14344" width="11.42578125" style="1" customWidth="1"/>
    <col min="14345" max="14345" width="11" style="1" customWidth="1"/>
    <col min="14346" max="14346" width="10.85546875" style="1" customWidth="1"/>
    <col min="14347" max="14347" width="11.5703125" style="1" customWidth="1"/>
    <col min="14348" max="14348" width="13.42578125" style="1" customWidth="1"/>
    <col min="14349" max="14591" width="9.140625" style="1"/>
    <col min="14592" max="14592" width="0" style="1" hidden="1" customWidth="1"/>
    <col min="14593" max="14594" width="0.140625" style="1" customWidth="1"/>
    <col min="14595" max="14595" width="32.28515625" style="1" customWidth="1"/>
    <col min="14596" max="14596" width="13" style="1" customWidth="1"/>
    <col min="14597" max="14597" width="17.7109375" style="1" customWidth="1"/>
    <col min="14598" max="14598" width="10.42578125" style="1" customWidth="1"/>
    <col min="14599" max="14599" width="13.140625" style="1" customWidth="1"/>
    <col min="14600" max="14600" width="11.42578125" style="1" customWidth="1"/>
    <col min="14601" max="14601" width="11" style="1" customWidth="1"/>
    <col min="14602" max="14602" width="10.85546875" style="1" customWidth="1"/>
    <col min="14603" max="14603" width="11.5703125" style="1" customWidth="1"/>
    <col min="14604" max="14604" width="13.42578125" style="1" customWidth="1"/>
    <col min="14605" max="14847" width="9.140625" style="1"/>
    <col min="14848" max="14848" width="0" style="1" hidden="1" customWidth="1"/>
    <col min="14849" max="14850" width="0.140625" style="1" customWidth="1"/>
    <col min="14851" max="14851" width="32.28515625" style="1" customWidth="1"/>
    <col min="14852" max="14852" width="13" style="1" customWidth="1"/>
    <col min="14853" max="14853" width="17.7109375" style="1" customWidth="1"/>
    <col min="14854" max="14854" width="10.42578125" style="1" customWidth="1"/>
    <col min="14855" max="14855" width="13.140625" style="1" customWidth="1"/>
    <col min="14856" max="14856" width="11.42578125" style="1" customWidth="1"/>
    <col min="14857" max="14857" width="11" style="1" customWidth="1"/>
    <col min="14858" max="14858" width="10.85546875" style="1" customWidth="1"/>
    <col min="14859" max="14859" width="11.5703125" style="1" customWidth="1"/>
    <col min="14860" max="14860" width="13.42578125" style="1" customWidth="1"/>
    <col min="14861" max="15103" width="9.140625" style="1"/>
    <col min="15104" max="15104" width="0" style="1" hidden="1" customWidth="1"/>
    <col min="15105" max="15106" width="0.140625" style="1" customWidth="1"/>
    <col min="15107" max="15107" width="32.28515625" style="1" customWidth="1"/>
    <col min="15108" max="15108" width="13" style="1" customWidth="1"/>
    <col min="15109" max="15109" width="17.7109375" style="1" customWidth="1"/>
    <col min="15110" max="15110" width="10.42578125" style="1" customWidth="1"/>
    <col min="15111" max="15111" width="13.140625" style="1" customWidth="1"/>
    <col min="15112" max="15112" width="11.42578125" style="1" customWidth="1"/>
    <col min="15113" max="15113" width="11" style="1" customWidth="1"/>
    <col min="15114" max="15114" width="10.85546875" style="1" customWidth="1"/>
    <col min="15115" max="15115" width="11.5703125" style="1" customWidth="1"/>
    <col min="15116" max="15116" width="13.42578125" style="1" customWidth="1"/>
    <col min="15117" max="15359" width="9.140625" style="1"/>
    <col min="15360" max="15360" width="0" style="1" hidden="1" customWidth="1"/>
    <col min="15361" max="15362" width="0.140625" style="1" customWidth="1"/>
    <col min="15363" max="15363" width="32.28515625" style="1" customWidth="1"/>
    <col min="15364" max="15364" width="13" style="1" customWidth="1"/>
    <col min="15365" max="15365" width="17.7109375" style="1" customWidth="1"/>
    <col min="15366" max="15366" width="10.42578125" style="1" customWidth="1"/>
    <col min="15367" max="15367" width="13.140625" style="1" customWidth="1"/>
    <col min="15368" max="15368" width="11.42578125" style="1" customWidth="1"/>
    <col min="15369" max="15369" width="11" style="1" customWidth="1"/>
    <col min="15370" max="15370" width="10.85546875" style="1" customWidth="1"/>
    <col min="15371" max="15371" width="11.5703125" style="1" customWidth="1"/>
    <col min="15372" max="15372" width="13.42578125" style="1" customWidth="1"/>
    <col min="15373" max="15615" width="9.140625" style="1"/>
    <col min="15616" max="15616" width="0" style="1" hidden="1" customWidth="1"/>
    <col min="15617" max="15618" width="0.140625" style="1" customWidth="1"/>
    <col min="15619" max="15619" width="32.28515625" style="1" customWidth="1"/>
    <col min="15620" max="15620" width="13" style="1" customWidth="1"/>
    <col min="15621" max="15621" width="17.7109375" style="1" customWidth="1"/>
    <col min="15622" max="15622" width="10.42578125" style="1" customWidth="1"/>
    <col min="15623" max="15623" width="13.140625" style="1" customWidth="1"/>
    <col min="15624" max="15624" width="11.42578125" style="1" customWidth="1"/>
    <col min="15625" max="15625" width="11" style="1" customWidth="1"/>
    <col min="15626" max="15626" width="10.85546875" style="1" customWidth="1"/>
    <col min="15627" max="15627" width="11.5703125" style="1" customWidth="1"/>
    <col min="15628" max="15628" width="13.42578125" style="1" customWidth="1"/>
    <col min="15629" max="15871" width="9.140625" style="1"/>
    <col min="15872" max="15872" width="0" style="1" hidden="1" customWidth="1"/>
    <col min="15873" max="15874" width="0.140625" style="1" customWidth="1"/>
    <col min="15875" max="15875" width="32.28515625" style="1" customWidth="1"/>
    <col min="15876" max="15876" width="13" style="1" customWidth="1"/>
    <col min="15877" max="15877" width="17.7109375" style="1" customWidth="1"/>
    <col min="15878" max="15878" width="10.42578125" style="1" customWidth="1"/>
    <col min="15879" max="15879" width="13.140625" style="1" customWidth="1"/>
    <col min="15880" max="15880" width="11.42578125" style="1" customWidth="1"/>
    <col min="15881" max="15881" width="11" style="1" customWidth="1"/>
    <col min="15882" max="15882" width="10.85546875" style="1" customWidth="1"/>
    <col min="15883" max="15883" width="11.5703125" style="1" customWidth="1"/>
    <col min="15884" max="15884" width="13.42578125" style="1" customWidth="1"/>
    <col min="15885" max="16127" width="9.140625" style="1"/>
    <col min="16128" max="16128" width="0" style="1" hidden="1" customWidth="1"/>
    <col min="16129" max="16130" width="0.140625" style="1" customWidth="1"/>
    <col min="16131" max="16131" width="32.28515625" style="1" customWidth="1"/>
    <col min="16132" max="16132" width="13" style="1" customWidth="1"/>
    <col min="16133" max="16133" width="17.7109375" style="1" customWidth="1"/>
    <col min="16134" max="16134" width="10.42578125" style="1" customWidth="1"/>
    <col min="16135" max="16135" width="13.140625" style="1" customWidth="1"/>
    <col min="16136" max="16136" width="11.42578125" style="1" customWidth="1"/>
    <col min="16137" max="16137" width="11" style="1" customWidth="1"/>
    <col min="16138" max="16138" width="10.85546875" style="1" customWidth="1"/>
    <col min="16139" max="16139" width="11.5703125" style="1" customWidth="1"/>
    <col min="16140" max="16140" width="13.42578125" style="1" customWidth="1"/>
    <col min="16141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366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2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>
        <v>32540429</v>
      </c>
      <c r="J7" s="92"/>
      <c r="K7" s="92">
        <v>20000000</v>
      </c>
      <c r="L7" s="92"/>
    </row>
    <row r="8" spans="5:12" s="5" customFormat="1" ht="27.75" customHeight="1" x14ac:dyDescent="0.25">
      <c r="E8" s="26"/>
      <c r="F8" s="89" t="s">
        <v>74</v>
      </c>
      <c r="G8" s="90" t="s">
        <v>75</v>
      </c>
      <c r="H8" s="91" t="s">
        <v>365</v>
      </c>
      <c r="I8" s="93">
        <v>19399909</v>
      </c>
      <c r="J8" s="92"/>
      <c r="K8" s="92">
        <v>1000000</v>
      </c>
      <c r="L8" s="92"/>
    </row>
    <row r="9" spans="5:12" s="5" customFormat="1" ht="29.25" customHeight="1" x14ac:dyDescent="0.25">
      <c r="E9" s="7">
        <v>10</v>
      </c>
      <c r="F9" s="16" t="s">
        <v>6</v>
      </c>
      <c r="G9" s="20" t="s">
        <v>165</v>
      </c>
      <c r="H9" s="52" t="s">
        <v>373</v>
      </c>
      <c r="I9" s="35">
        <v>32284945</v>
      </c>
      <c r="J9" s="41"/>
      <c r="K9" s="73">
        <v>14000000</v>
      </c>
      <c r="L9" s="87"/>
    </row>
    <row r="10" spans="5:12" s="5" customFormat="1" ht="47.25" customHeight="1" x14ac:dyDescent="0.25">
      <c r="E10" s="7">
        <v>13</v>
      </c>
      <c r="F10" s="16" t="s">
        <v>7</v>
      </c>
      <c r="G10" s="20" t="s">
        <v>37</v>
      </c>
      <c r="H10" s="52" t="s">
        <v>372</v>
      </c>
      <c r="I10" s="39">
        <v>34178736</v>
      </c>
      <c r="J10" s="4"/>
      <c r="K10" s="37">
        <v>10000000</v>
      </c>
      <c r="L10" s="3"/>
    </row>
    <row r="11" spans="5:12" s="5" customFormat="1" ht="34.5" customHeight="1" x14ac:dyDescent="0.25">
      <c r="E11" s="7"/>
      <c r="F11" s="16" t="s">
        <v>172</v>
      </c>
      <c r="G11" s="20" t="s">
        <v>173</v>
      </c>
      <c r="H11" s="52" t="s">
        <v>372</v>
      </c>
      <c r="I11" s="35">
        <v>37142046</v>
      </c>
      <c r="J11" s="4"/>
      <c r="K11" s="37">
        <v>500000</v>
      </c>
      <c r="L11" s="3"/>
    </row>
    <row r="12" spans="5:12" s="5" customFormat="1" ht="47.25" customHeight="1" x14ac:dyDescent="0.2">
      <c r="E12" s="7"/>
      <c r="F12" s="25" t="s">
        <v>46</v>
      </c>
      <c r="G12" s="44" t="s">
        <v>48</v>
      </c>
      <c r="H12" s="54" t="s">
        <v>372</v>
      </c>
      <c r="I12" s="39">
        <v>38335560</v>
      </c>
      <c r="J12" s="37"/>
      <c r="K12" s="7">
        <v>28900000</v>
      </c>
      <c r="L12" s="7"/>
    </row>
    <row r="13" spans="5:12" s="5" customFormat="1" ht="36.75" customHeight="1" x14ac:dyDescent="0.25">
      <c r="E13" s="7"/>
      <c r="F13" s="16" t="s">
        <v>367</v>
      </c>
      <c r="G13" s="20" t="s">
        <v>369</v>
      </c>
      <c r="H13" s="52" t="s">
        <v>365</v>
      </c>
      <c r="I13" s="39">
        <v>13871000</v>
      </c>
      <c r="J13" s="4"/>
      <c r="K13" s="37">
        <v>100000</v>
      </c>
      <c r="L13" s="3"/>
    </row>
    <row r="14" spans="5:12" s="5" customFormat="1" ht="27" customHeight="1" x14ac:dyDescent="0.25">
      <c r="E14" s="26"/>
      <c r="F14" s="78" t="s">
        <v>8</v>
      </c>
      <c r="G14" s="31"/>
      <c r="H14" s="51"/>
      <c r="I14" s="29"/>
      <c r="J14" s="30"/>
      <c r="K14" s="30"/>
      <c r="L14" s="29"/>
    </row>
    <row r="15" spans="5:12" s="5" customFormat="1" ht="27" customHeight="1" x14ac:dyDescent="0.25">
      <c r="E15" s="26"/>
      <c r="F15" s="27" t="s">
        <v>370</v>
      </c>
      <c r="G15" s="31" t="s">
        <v>229</v>
      </c>
      <c r="H15" s="51" t="s">
        <v>371</v>
      </c>
      <c r="I15" s="29">
        <v>5077636</v>
      </c>
      <c r="J15" s="30"/>
      <c r="K15" s="30">
        <v>9000000</v>
      </c>
      <c r="L15" s="29"/>
    </row>
    <row r="16" spans="5:12" s="5" customFormat="1" ht="27" customHeight="1" x14ac:dyDescent="0.25">
      <c r="E16" s="26"/>
      <c r="F16" s="27"/>
      <c r="G16" s="31"/>
      <c r="H16" s="51"/>
      <c r="I16" s="29"/>
      <c r="J16" s="30"/>
      <c r="K16" s="30"/>
      <c r="L16" s="29"/>
    </row>
    <row r="17" spans="5:12" s="5" customFormat="1" ht="57.75" customHeight="1" x14ac:dyDescent="0.25">
      <c r="E17" s="7">
        <v>17</v>
      </c>
      <c r="F17" s="16" t="s">
        <v>174</v>
      </c>
      <c r="G17" s="20"/>
      <c r="H17" s="56" t="s">
        <v>365</v>
      </c>
      <c r="I17" s="41"/>
      <c r="J17" s="41"/>
      <c r="K17" s="41">
        <v>1000000</v>
      </c>
      <c r="L17" s="3"/>
    </row>
    <row r="18" spans="5:12" s="5" customFormat="1" ht="57" customHeight="1" x14ac:dyDescent="0.25">
      <c r="E18" s="7">
        <v>18</v>
      </c>
      <c r="F18" s="16" t="s">
        <v>10</v>
      </c>
      <c r="G18" s="20"/>
      <c r="H18" s="56" t="s">
        <v>365</v>
      </c>
      <c r="I18" s="41"/>
      <c r="J18" s="41"/>
      <c r="K18" s="41">
        <v>0</v>
      </c>
      <c r="L18" s="3"/>
    </row>
    <row r="19" spans="5:12" s="5" customFormat="1" ht="28.5" customHeight="1" x14ac:dyDescent="0.25">
      <c r="E19" s="7"/>
      <c r="F19" s="74" t="s">
        <v>62</v>
      </c>
      <c r="G19" s="75" t="s">
        <v>63</v>
      </c>
      <c r="H19" s="76" t="s">
        <v>365</v>
      </c>
      <c r="I19" s="68"/>
      <c r="J19" s="68"/>
      <c r="K19" s="73">
        <v>500000</v>
      </c>
      <c r="L19" s="3"/>
    </row>
    <row r="20" spans="5:12" s="5" customFormat="1" ht="25.5" x14ac:dyDescent="0.25">
      <c r="E20" s="26"/>
      <c r="F20" s="80" t="s">
        <v>16</v>
      </c>
      <c r="G20" s="31"/>
      <c r="H20" s="53"/>
      <c r="I20" s="26"/>
      <c r="J20" s="32"/>
      <c r="K20" s="32"/>
      <c r="L20" s="26"/>
    </row>
    <row r="21" spans="5:12" s="5" customFormat="1" ht="25.5" x14ac:dyDescent="0.25">
      <c r="E21" s="26"/>
      <c r="F21" s="95" t="s">
        <v>374</v>
      </c>
      <c r="G21" s="96" t="s">
        <v>375</v>
      </c>
      <c r="H21" s="94" t="s">
        <v>371</v>
      </c>
      <c r="I21" s="99">
        <v>1578612</v>
      </c>
      <c r="J21" s="98"/>
      <c r="K21" s="98">
        <v>578612</v>
      </c>
      <c r="L21" s="97"/>
    </row>
    <row r="22" spans="5:12" s="5" customFormat="1" ht="25.5" x14ac:dyDescent="0.25">
      <c r="E22" s="7">
        <v>19</v>
      </c>
      <c r="F22" s="22" t="s">
        <v>137</v>
      </c>
      <c r="G22" s="20" t="s">
        <v>38</v>
      </c>
      <c r="H22" s="54" t="s">
        <v>365</v>
      </c>
      <c r="I22" s="47">
        <v>1349344</v>
      </c>
      <c r="J22" s="42"/>
      <c r="K22" s="42">
        <v>0</v>
      </c>
      <c r="L22" s="7"/>
    </row>
    <row r="23" spans="5:12" s="5" customFormat="1" ht="25.5" x14ac:dyDescent="0.25">
      <c r="E23" s="7">
        <v>25</v>
      </c>
      <c r="F23" s="23" t="s">
        <v>128</v>
      </c>
      <c r="G23" s="20" t="s">
        <v>162</v>
      </c>
      <c r="H23" s="54" t="s">
        <v>365</v>
      </c>
      <c r="I23" s="35">
        <v>2468443</v>
      </c>
      <c r="J23" s="42"/>
      <c r="K23" s="77">
        <v>0</v>
      </c>
      <c r="L23" s="7"/>
    </row>
    <row r="24" spans="5:12" s="5" customFormat="1" x14ac:dyDescent="0.25">
      <c r="E24" s="7">
        <v>32</v>
      </c>
      <c r="F24" s="23"/>
      <c r="G24" s="20"/>
      <c r="H24" s="54"/>
      <c r="I24" s="35"/>
      <c r="J24" s="42"/>
      <c r="K24" s="77"/>
      <c r="L24" s="7"/>
    </row>
    <row r="25" spans="5:12" s="5" customFormat="1" ht="63.75" x14ac:dyDescent="0.25">
      <c r="E25" s="7">
        <v>32</v>
      </c>
      <c r="F25" s="22" t="s">
        <v>22</v>
      </c>
      <c r="G25" s="20"/>
      <c r="H25" s="54" t="s">
        <v>365</v>
      </c>
      <c r="I25" s="7"/>
      <c r="J25" s="42"/>
      <c r="K25" s="42">
        <v>1000000</v>
      </c>
      <c r="L25" s="7"/>
    </row>
    <row r="26" spans="5:12" s="5" customFormat="1" ht="74.25" customHeight="1" x14ac:dyDescent="0.25">
      <c r="E26" s="7">
        <v>33</v>
      </c>
      <c r="F26" s="22" t="s">
        <v>376</v>
      </c>
      <c r="G26" s="20"/>
      <c r="H26" s="54" t="s">
        <v>365</v>
      </c>
      <c r="I26" s="7"/>
      <c r="J26" s="42"/>
      <c r="K26" s="77">
        <v>500000</v>
      </c>
      <c r="L26" s="7"/>
    </row>
    <row r="27" spans="5:12" s="5" customFormat="1" ht="25.5" x14ac:dyDescent="0.25">
      <c r="E27" s="7">
        <v>34</v>
      </c>
      <c r="F27" s="22" t="s">
        <v>108</v>
      </c>
      <c r="G27" s="20" t="s">
        <v>109</v>
      </c>
      <c r="H27" s="54" t="s">
        <v>365</v>
      </c>
      <c r="I27" s="35">
        <v>3806996</v>
      </c>
      <c r="J27" s="42"/>
      <c r="K27" s="77">
        <v>100000</v>
      </c>
      <c r="L27" s="7"/>
    </row>
    <row r="28" spans="5:12" s="5" customFormat="1" ht="25.5" x14ac:dyDescent="0.25">
      <c r="E28" s="7">
        <v>35</v>
      </c>
      <c r="F28" s="22" t="s">
        <v>377</v>
      </c>
      <c r="G28" s="20" t="s">
        <v>178</v>
      </c>
      <c r="H28" s="54" t="s">
        <v>365</v>
      </c>
      <c r="I28" s="42">
        <v>4039814</v>
      </c>
      <c r="J28" s="42"/>
      <c r="K28" s="42">
        <v>100000</v>
      </c>
      <c r="L28" s="7"/>
    </row>
    <row r="29" spans="5:12" s="5" customFormat="1" ht="25.5" x14ac:dyDescent="0.25">
      <c r="E29" s="7">
        <v>36</v>
      </c>
      <c r="F29" s="22" t="s">
        <v>378</v>
      </c>
      <c r="G29" s="20" t="s">
        <v>379</v>
      </c>
      <c r="H29" s="54" t="s">
        <v>365</v>
      </c>
      <c r="I29" s="47">
        <v>9250836</v>
      </c>
      <c r="J29" s="42"/>
      <c r="K29" s="42">
        <v>100000</v>
      </c>
      <c r="L29" s="7"/>
    </row>
    <row r="30" spans="5:12" s="5" customFormat="1" ht="25.5" x14ac:dyDescent="0.25">
      <c r="E30" s="7"/>
      <c r="F30" s="22" t="s">
        <v>24</v>
      </c>
      <c r="G30" s="20" t="s">
        <v>64</v>
      </c>
      <c r="H30" s="54" t="s">
        <v>365</v>
      </c>
      <c r="I30" s="7"/>
      <c r="J30" s="42"/>
      <c r="K30" s="42">
        <v>0</v>
      </c>
      <c r="L30" s="7"/>
    </row>
    <row r="31" spans="5:12" s="5" customFormat="1" ht="25.5" x14ac:dyDescent="0.25">
      <c r="E31" s="26"/>
      <c r="F31" s="81" t="s">
        <v>26</v>
      </c>
      <c r="G31" s="31"/>
      <c r="H31" s="53"/>
      <c r="I31" s="26"/>
      <c r="J31" s="32"/>
      <c r="K31" s="32"/>
      <c r="L31" s="26"/>
    </row>
    <row r="32" spans="5:12" s="5" customFormat="1" x14ac:dyDescent="0.25">
      <c r="E32" s="7">
        <v>37</v>
      </c>
      <c r="F32" s="23"/>
      <c r="G32" s="20" t="s">
        <v>380</v>
      </c>
      <c r="H32" s="54" t="s">
        <v>365</v>
      </c>
      <c r="I32" s="35"/>
      <c r="J32" s="43"/>
      <c r="K32" s="43"/>
      <c r="L32" s="7"/>
    </row>
    <row r="33" spans="1:12" s="5" customFormat="1" x14ac:dyDescent="0.25">
      <c r="E33" s="7">
        <v>38</v>
      </c>
      <c r="F33" s="23"/>
      <c r="G33" s="20" t="s">
        <v>381</v>
      </c>
      <c r="H33" s="54" t="s">
        <v>365</v>
      </c>
      <c r="I33" s="35"/>
      <c r="J33" s="43"/>
      <c r="K33" s="43"/>
      <c r="L33" s="7"/>
    </row>
    <row r="34" spans="1:12" s="5" customFormat="1" x14ac:dyDescent="0.25">
      <c r="E34" s="7">
        <v>39</v>
      </c>
      <c r="F34" s="23"/>
      <c r="G34" s="20" t="s">
        <v>382</v>
      </c>
      <c r="H34" s="54" t="s">
        <v>365</v>
      </c>
      <c r="I34" s="35"/>
      <c r="J34" s="43"/>
      <c r="K34" s="43"/>
      <c r="L34" s="7"/>
    </row>
    <row r="35" spans="1:12" s="5" customFormat="1" x14ac:dyDescent="0.25">
      <c r="E35" s="7">
        <v>40</v>
      </c>
      <c r="F35" s="23"/>
      <c r="G35" s="20" t="s">
        <v>380</v>
      </c>
      <c r="H35" s="54" t="s">
        <v>365</v>
      </c>
      <c r="I35" s="35"/>
      <c r="J35" s="21"/>
      <c r="K35" s="21"/>
      <c r="L35" s="7"/>
    </row>
    <row r="36" spans="1:12" s="5" customFormat="1" ht="25.5" x14ac:dyDescent="0.25">
      <c r="E36" s="26"/>
      <c r="F36" s="80" t="s">
        <v>27</v>
      </c>
      <c r="G36" s="31"/>
      <c r="H36" s="53"/>
      <c r="I36" s="26"/>
      <c r="J36" s="32"/>
      <c r="K36" s="32"/>
      <c r="L36" s="26"/>
    </row>
    <row r="37" spans="1:12" s="5" customFormat="1" ht="25.5" x14ac:dyDescent="0.25">
      <c r="E37" s="7">
        <v>43</v>
      </c>
      <c r="F37" s="23" t="s">
        <v>134</v>
      </c>
      <c r="G37" s="20" t="s">
        <v>165</v>
      </c>
      <c r="H37" s="54" t="s">
        <v>383</v>
      </c>
      <c r="I37" s="40">
        <v>13081501</v>
      </c>
      <c r="J37" s="21"/>
      <c r="K37" s="67">
        <v>0</v>
      </c>
      <c r="L37" s="7"/>
    </row>
    <row r="38" spans="1:12" s="5" customFormat="1" ht="38.25" x14ac:dyDescent="0.25">
      <c r="E38" s="26"/>
      <c r="F38" s="82" t="s">
        <v>28</v>
      </c>
      <c r="G38" s="31"/>
      <c r="H38" s="53"/>
      <c r="I38" s="26"/>
      <c r="J38" s="32"/>
      <c r="K38" s="32"/>
      <c r="L38" s="26"/>
    </row>
    <row r="39" spans="1:12" s="5" customFormat="1" x14ac:dyDescent="0.25">
      <c r="E39" s="7">
        <v>44</v>
      </c>
      <c r="F39" s="24"/>
      <c r="G39" s="20" t="s">
        <v>380</v>
      </c>
      <c r="H39" s="54" t="s">
        <v>365</v>
      </c>
      <c r="I39" s="7"/>
      <c r="J39" s="21"/>
      <c r="K39" s="21"/>
      <c r="L39" s="7"/>
    </row>
    <row r="40" spans="1:12" s="5" customFormat="1" x14ac:dyDescent="0.25">
      <c r="E40" s="7">
        <v>45</v>
      </c>
      <c r="F40" s="24"/>
      <c r="G40" s="20" t="s">
        <v>384</v>
      </c>
      <c r="H40" s="54" t="s">
        <v>365</v>
      </c>
      <c r="I40" s="42"/>
      <c r="J40" s="21"/>
      <c r="K40" s="21"/>
      <c r="L40" s="7"/>
    </row>
    <row r="41" spans="1:12" s="5" customFormat="1" x14ac:dyDescent="0.25">
      <c r="E41" s="7"/>
      <c r="F41" s="24"/>
      <c r="G41" s="20" t="s">
        <v>368</v>
      </c>
      <c r="H41" s="54" t="s">
        <v>365</v>
      </c>
      <c r="I41" s="42"/>
      <c r="J41" s="21"/>
      <c r="K41" s="21"/>
      <c r="L41" s="7"/>
    </row>
    <row r="42" spans="1:12" s="5" customFormat="1" x14ac:dyDescent="0.25">
      <c r="E42" s="7"/>
      <c r="F42" s="24"/>
      <c r="G42" s="20" t="s">
        <v>385</v>
      </c>
      <c r="H42" s="54" t="s">
        <v>365</v>
      </c>
      <c r="I42" s="42"/>
      <c r="J42" s="21"/>
      <c r="K42" s="21"/>
      <c r="L42" s="7"/>
    </row>
    <row r="43" spans="1:12" s="5" customFormat="1" x14ac:dyDescent="0.25">
      <c r="E43" s="7"/>
      <c r="F43" s="69"/>
      <c r="G43" s="66"/>
      <c r="H43" s="70"/>
      <c r="I43" s="71"/>
      <c r="J43" s="67"/>
      <c r="K43" s="67"/>
      <c r="L43" s="7"/>
    </row>
    <row r="44" spans="1:12" s="5" customFormat="1" ht="22.5" customHeight="1" x14ac:dyDescent="0.25">
      <c r="A44" s="7"/>
      <c r="B44" s="7"/>
      <c r="C44" s="7"/>
      <c r="D44" s="7"/>
      <c r="E44" s="26"/>
      <c r="F44" s="104" t="s">
        <v>29</v>
      </c>
      <c r="G44" s="105"/>
      <c r="H44" s="106"/>
      <c r="I44" s="107"/>
      <c r="J44" s="108"/>
      <c r="K44" s="108"/>
      <c r="L44" s="107"/>
    </row>
    <row r="45" spans="1:12" s="5" customFormat="1" ht="25.5" x14ac:dyDescent="0.25">
      <c r="A45" s="7"/>
      <c r="B45" s="7"/>
      <c r="C45" s="7"/>
      <c r="D45" s="7"/>
      <c r="E45" s="7"/>
      <c r="F45" s="23" t="s">
        <v>69</v>
      </c>
      <c r="G45" s="23" t="s">
        <v>68</v>
      </c>
      <c r="H45" s="54" t="s">
        <v>365</v>
      </c>
      <c r="I45" s="86"/>
      <c r="J45" s="4"/>
      <c r="K45" s="4"/>
      <c r="L45" s="83"/>
    </row>
    <row r="46" spans="1:12" s="5" customFormat="1" ht="38.25" x14ac:dyDescent="0.25">
      <c r="A46" s="7"/>
      <c r="B46" s="7"/>
      <c r="C46" s="7"/>
      <c r="D46" s="7"/>
      <c r="E46" s="26"/>
      <c r="F46" s="80" t="s">
        <v>31</v>
      </c>
      <c r="G46" s="31"/>
      <c r="H46" s="53"/>
      <c r="I46" s="26"/>
      <c r="J46" s="30"/>
      <c r="K46" s="30"/>
      <c r="L46" s="26"/>
    </row>
    <row r="47" spans="1:12" s="5" customFormat="1" x14ac:dyDescent="0.25">
      <c r="A47" s="7"/>
      <c r="B47" s="7"/>
      <c r="C47" s="7"/>
      <c r="D47" s="7"/>
      <c r="E47" s="26"/>
      <c r="F47" s="22"/>
      <c r="G47" s="22"/>
      <c r="H47" s="54" t="s">
        <v>365</v>
      </c>
      <c r="I47" s="97"/>
      <c r="J47" s="92"/>
      <c r="K47" s="92"/>
      <c r="L47" s="97"/>
    </row>
    <row r="48" spans="1:12" s="5" customFormat="1" x14ac:dyDescent="0.25">
      <c r="A48" s="7"/>
      <c r="B48" s="7"/>
      <c r="C48" s="7"/>
      <c r="D48" s="7"/>
      <c r="E48" s="26"/>
      <c r="F48" s="23"/>
      <c r="G48" s="23"/>
      <c r="H48" s="54" t="s">
        <v>365</v>
      </c>
      <c r="I48" s="97"/>
      <c r="J48" s="92"/>
      <c r="K48" s="92"/>
      <c r="L48" s="97"/>
    </row>
    <row r="49" spans="1:13" s="5" customFormat="1" x14ac:dyDescent="0.25">
      <c r="A49" s="7"/>
      <c r="B49" s="7"/>
      <c r="C49" s="7"/>
      <c r="D49" s="7"/>
      <c r="E49" s="26"/>
      <c r="F49" s="23"/>
      <c r="G49" s="23"/>
      <c r="H49" s="54" t="s">
        <v>365</v>
      </c>
      <c r="I49" s="97"/>
      <c r="J49" s="92"/>
      <c r="K49" s="92"/>
      <c r="L49" s="97"/>
    </row>
    <row r="50" spans="1:13" s="5" customFormat="1" x14ac:dyDescent="0.25">
      <c r="A50" s="7"/>
      <c r="B50" s="7"/>
      <c r="C50" s="7"/>
      <c r="D50" s="7"/>
      <c r="E50" s="7">
        <v>65</v>
      </c>
      <c r="F50" s="22"/>
      <c r="G50" s="20"/>
      <c r="H50" s="54" t="s">
        <v>365</v>
      </c>
      <c r="I50" s="35"/>
      <c r="J50" s="4"/>
      <c r="K50" s="4"/>
      <c r="L50" s="7"/>
    </row>
    <row r="51" spans="1:13" s="5" customFormat="1" x14ac:dyDescent="0.25">
      <c r="A51" s="7"/>
      <c r="B51" s="7"/>
      <c r="C51" s="7"/>
      <c r="D51" s="7"/>
      <c r="E51" s="7"/>
      <c r="F51" s="23"/>
      <c r="G51" s="20"/>
      <c r="H51" s="54" t="s">
        <v>365</v>
      </c>
      <c r="I51" s="35"/>
      <c r="J51" s="4"/>
      <c r="K51" s="4"/>
      <c r="L51" s="7"/>
    </row>
    <row r="52" spans="1:13" s="5" customFormat="1" ht="25.5" x14ac:dyDescent="0.25">
      <c r="A52" s="7"/>
      <c r="B52" s="7"/>
      <c r="C52" s="7"/>
      <c r="D52" s="7"/>
      <c r="E52" s="26"/>
      <c r="F52" s="80" t="s">
        <v>33</v>
      </c>
      <c r="G52" s="31"/>
      <c r="H52" s="53"/>
      <c r="I52" s="26"/>
      <c r="J52" s="30"/>
      <c r="K52" s="30"/>
      <c r="L52" s="26"/>
    </row>
    <row r="53" spans="1:13" s="5" customFormat="1" x14ac:dyDescent="0.25">
      <c r="A53" s="7"/>
      <c r="B53" s="7"/>
      <c r="C53" s="7"/>
      <c r="D53" s="7"/>
      <c r="E53" s="7">
        <v>68</v>
      </c>
      <c r="F53" s="95"/>
      <c r="G53" s="95"/>
      <c r="H53" s="54" t="s">
        <v>365</v>
      </c>
      <c r="I53" s="97"/>
      <c r="J53" s="92"/>
      <c r="K53" s="92"/>
      <c r="L53" s="97"/>
    </row>
    <row r="54" spans="1:13" s="5" customFormat="1" x14ac:dyDescent="0.25">
      <c r="A54" s="7"/>
      <c r="B54" s="7"/>
      <c r="C54" s="7"/>
      <c r="D54" s="7"/>
      <c r="E54" s="7">
        <v>69</v>
      </c>
      <c r="F54" s="95"/>
      <c r="G54" s="95"/>
      <c r="H54" s="54" t="s">
        <v>365</v>
      </c>
      <c r="I54" s="97"/>
      <c r="J54" s="92"/>
      <c r="K54" s="92"/>
      <c r="L54" s="97"/>
    </row>
    <row r="55" spans="1:13" s="5" customFormat="1" x14ac:dyDescent="0.25">
      <c r="A55" s="7"/>
      <c r="B55" s="7"/>
      <c r="C55" s="7"/>
      <c r="D55" s="7"/>
      <c r="E55" s="7"/>
      <c r="F55" s="95"/>
      <c r="G55" s="95"/>
      <c r="H55" s="54" t="s">
        <v>365</v>
      </c>
      <c r="I55" s="97"/>
      <c r="J55" s="92"/>
      <c r="K55" s="92"/>
      <c r="L55" s="97"/>
    </row>
    <row r="56" spans="1:13" s="5" customFormat="1" ht="25.5" customHeight="1" x14ac:dyDescent="0.25">
      <c r="E56" s="7">
        <v>77</v>
      </c>
      <c r="F56" s="80" t="s">
        <v>47</v>
      </c>
      <c r="G56" s="33"/>
      <c r="H56" s="53"/>
      <c r="I56" s="26"/>
      <c r="J56" s="26"/>
      <c r="K56" s="26"/>
      <c r="L56" s="26"/>
    </row>
    <row r="57" spans="1:13" s="5" customFormat="1" ht="35.25" customHeight="1" x14ac:dyDescent="0.2">
      <c r="E57" s="7">
        <v>78</v>
      </c>
      <c r="F57" s="25"/>
      <c r="G57" s="44"/>
      <c r="H57" s="54"/>
      <c r="I57" s="39"/>
      <c r="J57" s="37"/>
      <c r="K57" s="7"/>
      <c r="L57" s="7"/>
    </row>
    <row r="58" spans="1:13" ht="26.25" customHeight="1" x14ac:dyDescent="0.25">
      <c r="E58" s="26"/>
      <c r="F58" s="45"/>
      <c r="G58" s="11"/>
      <c r="H58" s="54"/>
      <c r="I58" s="35"/>
      <c r="J58" s="7"/>
      <c r="K58" s="7"/>
      <c r="L58" s="7"/>
    </row>
    <row r="59" spans="1:13" ht="38.25" x14ac:dyDescent="0.25">
      <c r="E59" s="61">
        <v>79</v>
      </c>
      <c r="F59" s="103" t="s">
        <v>52</v>
      </c>
      <c r="G59" s="33"/>
      <c r="H59" s="53"/>
      <c r="I59" s="26"/>
      <c r="J59" s="26"/>
      <c r="K59" s="26"/>
      <c r="L59" s="26"/>
    </row>
    <row r="60" spans="1:13" x14ac:dyDescent="0.25">
      <c r="E60" s="61">
        <v>80</v>
      </c>
      <c r="F60" s="58"/>
      <c r="G60" s="45" t="s">
        <v>64</v>
      </c>
      <c r="H60" s="54" t="s">
        <v>365</v>
      </c>
      <c r="I60" s="7"/>
      <c r="J60" s="7"/>
      <c r="K60" s="59"/>
      <c r="L60" s="57"/>
    </row>
    <row r="61" spans="1:13" x14ac:dyDescent="0.25">
      <c r="E61" s="61">
        <v>82</v>
      </c>
      <c r="F61" s="103" t="s">
        <v>55</v>
      </c>
      <c r="G61" s="33"/>
      <c r="H61" s="26"/>
      <c r="I61" s="26"/>
      <c r="J61" s="26"/>
      <c r="K61" s="26"/>
      <c r="L61" s="26"/>
    </row>
    <row r="62" spans="1:13" x14ac:dyDescent="0.25">
      <c r="E62" s="61">
        <v>83</v>
      </c>
      <c r="F62" s="62" t="s">
        <v>56</v>
      </c>
      <c r="G62" s="63"/>
      <c r="H62" s="54" t="s">
        <v>365</v>
      </c>
      <c r="I62" s="61"/>
      <c r="J62" s="64"/>
      <c r="K62" s="88">
        <v>1500000</v>
      </c>
      <c r="L62" s="61"/>
    </row>
    <row r="63" spans="1:13" ht="25.5" x14ac:dyDescent="0.25">
      <c r="E63" s="61">
        <v>84</v>
      </c>
      <c r="F63" s="62" t="s">
        <v>57</v>
      </c>
      <c r="G63" s="63" t="s">
        <v>64</v>
      </c>
      <c r="H63" s="54" t="s">
        <v>365</v>
      </c>
      <c r="I63" s="61"/>
      <c r="J63" s="64"/>
      <c r="K63" s="88">
        <v>198000</v>
      </c>
      <c r="L63" s="61"/>
      <c r="M63" s="158"/>
    </row>
    <row r="64" spans="1:13" ht="25.5" x14ac:dyDescent="0.25">
      <c r="F64" s="101" t="s">
        <v>58</v>
      </c>
      <c r="G64" s="109" t="s">
        <v>64</v>
      </c>
      <c r="H64" s="54" t="s">
        <v>365</v>
      </c>
      <c r="I64" s="97"/>
      <c r="J64" s="98"/>
      <c r="K64" s="110">
        <v>198000</v>
      </c>
      <c r="L64" s="97"/>
      <c r="M64" s="159"/>
    </row>
    <row r="65" spans="6:13" x14ac:dyDescent="0.25">
      <c r="F65" s="101" t="s">
        <v>59</v>
      </c>
      <c r="G65" s="109" t="s">
        <v>64</v>
      </c>
      <c r="H65" s="54" t="s">
        <v>365</v>
      </c>
      <c r="I65" s="97"/>
      <c r="J65" s="98"/>
      <c r="K65" s="110">
        <v>12406000</v>
      </c>
      <c r="L65" s="97"/>
      <c r="M65" s="159"/>
    </row>
    <row r="66" spans="6:13" ht="38.25" x14ac:dyDescent="0.25">
      <c r="F66" s="101" t="s">
        <v>60</v>
      </c>
      <c r="G66" s="109" t="s">
        <v>64</v>
      </c>
      <c r="H66" s="54" t="s">
        <v>365</v>
      </c>
      <c r="I66" s="97"/>
      <c r="J66" s="98"/>
      <c r="K66" s="110">
        <v>500000</v>
      </c>
      <c r="L66" s="97"/>
      <c r="M66" s="159"/>
    </row>
    <row r="67" spans="6:13" ht="25.5" x14ac:dyDescent="0.25">
      <c r="F67" s="101" t="s">
        <v>61</v>
      </c>
      <c r="G67" s="109" t="s">
        <v>64</v>
      </c>
      <c r="H67" s="94" t="s">
        <v>81</v>
      </c>
      <c r="I67" s="97"/>
      <c r="J67" s="92"/>
      <c r="K67" s="92">
        <v>198000</v>
      </c>
      <c r="L67" s="97"/>
      <c r="M67" s="159"/>
    </row>
    <row r="75" spans="6:13" x14ac:dyDescent="0.25">
      <c r="K75" s="102"/>
    </row>
  </sheetData>
  <pageMargins left="0.7" right="0.7" top="0.75" bottom="0.75" header="0.3" footer="0.3"/>
  <pageSetup paperSize="9" scale="6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7"/>
  <sheetViews>
    <sheetView view="pageBreakPreview" topLeftCell="F103" zoomScaleSheetLayoutView="100" workbookViewId="0">
      <selection activeCell="N149" sqref="N149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162">
        <f>SUM(K7:K28)</f>
        <v>55055418</v>
      </c>
      <c r="L6" s="30"/>
    </row>
    <row r="7" spans="5:12" s="5" customFormat="1" ht="21" customHeight="1" x14ac:dyDescent="0.25">
      <c r="E7" s="26"/>
      <c r="F7" s="89" t="s">
        <v>72</v>
      </c>
      <c r="G7" s="90" t="s">
        <v>73</v>
      </c>
      <c r="H7" s="91" t="s">
        <v>82</v>
      </c>
      <c r="I7" s="87">
        <v>32540429</v>
      </c>
      <c r="J7" s="92"/>
      <c r="K7" s="92">
        <v>20000000</v>
      </c>
      <c r="L7" s="92"/>
    </row>
    <row r="8" spans="5:12" s="5" customFormat="1" ht="23.25" customHeight="1" x14ac:dyDescent="0.25">
      <c r="E8" s="26"/>
      <c r="F8" s="89" t="s">
        <v>74</v>
      </c>
      <c r="G8" s="90" t="s">
        <v>75</v>
      </c>
      <c r="H8" s="91" t="s">
        <v>390</v>
      </c>
      <c r="I8" s="87">
        <v>19399909</v>
      </c>
      <c r="J8" s="92"/>
      <c r="K8" s="92">
        <v>1000000</v>
      </c>
      <c r="L8" s="92"/>
    </row>
    <row r="9" spans="5:12" s="5" customFormat="1" ht="37.5" customHeight="1" x14ac:dyDescent="0.25">
      <c r="E9" s="26"/>
      <c r="F9" s="89" t="s">
        <v>386</v>
      </c>
      <c r="G9" s="90" t="s">
        <v>364</v>
      </c>
      <c r="H9" s="91" t="s">
        <v>391</v>
      </c>
      <c r="I9" s="93">
        <v>38335403</v>
      </c>
      <c r="J9" s="92"/>
      <c r="K9" s="93">
        <v>500000</v>
      </c>
      <c r="L9" s="92"/>
    </row>
    <row r="10" spans="5:12" s="5" customFormat="1" ht="27.75" customHeight="1" x14ac:dyDescent="0.25">
      <c r="E10" s="26"/>
      <c r="F10" s="89" t="s">
        <v>389</v>
      </c>
      <c r="G10" s="90" t="s">
        <v>303</v>
      </c>
      <c r="H10" s="91" t="s">
        <v>390</v>
      </c>
      <c r="I10" s="93">
        <v>12400000</v>
      </c>
      <c r="J10" s="92"/>
      <c r="K10" s="92">
        <v>1140000</v>
      </c>
      <c r="L10" s="92"/>
    </row>
    <row r="11" spans="5:12" s="5" customFormat="1" ht="27.75" customHeight="1" x14ac:dyDescent="0.25">
      <c r="E11" s="26"/>
      <c r="F11" s="89" t="s">
        <v>392</v>
      </c>
      <c r="G11" s="90" t="s">
        <v>398</v>
      </c>
      <c r="H11" s="91" t="s">
        <v>390</v>
      </c>
      <c r="I11" s="93">
        <v>5952000</v>
      </c>
      <c r="J11" s="92"/>
      <c r="K11" s="92">
        <v>200000</v>
      </c>
      <c r="L11" s="92"/>
    </row>
    <row r="12" spans="5:12" s="5" customFormat="1" ht="27.75" customHeight="1" x14ac:dyDescent="0.25">
      <c r="E12" s="26"/>
      <c r="F12" s="89" t="s">
        <v>393</v>
      </c>
      <c r="G12" s="90" t="s">
        <v>402</v>
      </c>
      <c r="H12" s="91" t="s">
        <v>390</v>
      </c>
      <c r="I12" s="87">
        <v>3906000</v>
      </c>
      <c r="J12" s="92"/>
      <c r="K12" s="92">
        <v>300000</v>
      </c>
      <c r="L12" s="92"/>
    </row>
    <row r="13" spans="5:12" s="5" customFormat="1" ht="22.5" customHeight="1" x14ac:dyDescent="0.25">
      <c r="E13" s="7">
        <v>4</v>
      </c>
      <c r="F13" s="16" t="s">
        <v>394</v>
      </c>
      <c r="G13" s="20" t="s">
        <v>403</v>
      </c>
      <c r="H13" s="52" t="s">
        <v>390</v>
      </c>
      <c r="I13" s="39">
        <v>29020000</v>
      </c>
      <c r="J13" s="21"/>
      <c r="K13" s="67">
        <v>50000</v>
      </c>
      <c r="L13" s="3"/>
    </row>
    <row r="14" spans="5:12" s="5" customFormat="1" ht="22.5" customHeight="1" x14ac:dyDescent="0.25">
      <c r="E14" s="7">
        <v>5</v>
      </c>
      <c r="F14" s="16" t="s">
        <v>395</v>
      </c>
      <c r="G14" s="20" t="s">
        <v>399</v>
      </c>
      <c r="H14" s="52" t="s">
        <v>390</v>
      </c>
      <c r="I14" s="39">
        <v>22320000</v>
      </c>
      <c r="J14" s="21"/>
      <c r="K14" s="67">
        <v>50000</v>
      </c>
      <c r="L14" s="3"/>
    </row>
    <row r="15" spans="5:12" s="5" customFormat="1" ht="22.5" customHeight="1" x14ac:dyDescent="0.25">
      <c r="E15" s="7">
        <v>6</v>
      </c>
      <c r="F15" s="16" t="s">
        <v>396</v>
      </c>
      <c r="G15" s="20" t="s">
        <v>400</v>
      </c>
      <c r="H15" s="52" t="s">
        <v>390</v>
      </c>
      <c r="I15" s="36">
        <v>7440000</v>
      </c>
      <c r="J15" s="21"/>
      <c r="K15" s="72">
        <v>100000</v>
      </c>
      <c r="L15" s="3"/>
    </row>
    <row r="16" spans="5:12" s="5" customFormat="1" ht="22.5" customHeight="1" x14ac:dyDescent="0.25">
      <c r="E16" s="7"/>
      <c r="F16" s="16" t="s">
        <v>397</v>
      </c>
      <c r="G16" s="20" t="s">
        <v>401</v>
      </c>
      <c r="H16" s="52" t="s">
        <v>390</v>
      </c>
      <c r="I16" s="36">
        <v>7440000</v>
      </c>
      <c r="J16" s="21"/>
      <c r="K16" s="72">
        <v>100000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390</v>
      </c>
      <c r="I17" s="36">
        <v>7440000</v>
      </c>
      <c r="J17" s="21"/>
      <c r="K17" s="72">
        <v>1100000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390</v>
      </c>
      <c r="I18" s="36">
        <v>46500000</v>
      </c>
      <c r="J18" s="21"/>
      <c r="K18" s="72">
        <v>1000000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73">
        <v>14000000</v>
      </c>
      <c r="L19" s="87"/>
    </row>
    <row r="20" spans="5:12" s="5" customFormat="1" ht="38.25" customHeight="1" x14ac:dyDescent="0.25">
      <c r="E20" s="7"/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73">
        <v>100000</v>
      </c>
      <c r="L20" s="87"/>
    </row>
    <row r="21" spans="5:12" s="5" customFormat="1" ht="29.25" customHeight="1" x14ac:dyDescent="0.25">
      <c r="E21" s="7"/>
      <c r="F21" s="16" t="s">
        <v>172</v>
      </c>
      <c r="G21" s="20" t="s">
        <v>173</v>
      </c>
      <c r="H21" s="52" t="s">
        <v>391</v>
      </c>
      <c r="I21" s="35">
        <v>37142046</v>
      </c>
      <c r="J21" s="4"/>
      <c r="K21" s="37">
        <v>1000000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37">
        <v>10815418</v>
      </c>
      <c r="L22" s="3"/>
    </row>
    <row r="23" spans="5:12" s="5" customFormat="1" ht="33.75" customHeight="1" x14ac:dyDescent="0.25">
      <c r="E23" s="7"/>
      <c r="F23" s="16" t="s">
        <v>404</v>
      </c>
      <c r="G23" s="20" t="s">
        <v>412</v>
      </c>
      <c r="H23" s="52" t="s">
        <v>390</v>
      </c>
      <c r="I23" s="39">
        <v>14880000</v>
      </c>
      <c r="J23" s="4"/>
      <c r="K23" s="37">
        <v>100000</v>
      </c>
      <c r="L23" s="3"/>
    </row>
    <row r="24" spans="5:12" s="5" customFormat="1" ht="30.75" customHeight="1" x14ac:dyDescent="0.25">
      <c r="E24" s="7"/>
      <c r="F24" s="16" t="s">
        <v>405</v>
      </c>
      <c r="G24" s="20" t="s">
        <v>414</v>
      </c>
      <c r="H24" s="52" t="s">
        <v>390</v>
      </c>
      <c r="I24" s="39">
        <v>48360000</v>
      </c>
      <c r="J24" s="4"/>
      <c r="K24" s="37">
        <v>50000</v>
      </c>
      <c r="L24" s="3"/>
    </row>
    <row r="25" spans="5:12" s="5" customFormat="1" ht="24" customHeight="1" x14ac:dyDescent="0.25">
      <c r="E25" s="7"/>
      <c r="F25" s="16" t="s">
        <v>406</v>
      </c>
      <c r="G25" s="20" t="s">
        <v>416</v>
      </c>
      <c r="H25" s="52" t="s">
        <v>390</v>
      </c>
      <c r="I25" s="39">
        <v>7800000</v>
      </c>
      <c r="J25" s="4"/>
      <c r="K25" s="37">
        <v>1200000</v>
      </c>
      <c r="L25" s="3"/>
    </row>
    <row r="26" spans="5:12" s="5" customFormat="1" ht="22.5" customHeight="1" x14ac:dyDescent="0.25">
      <c r="E26" s="7"/>
      <c r="F26" s="16" t="s">
        <v>407</v>
      </c>
      <c r="G26" s="20" t="s">
        <v>415</v>
      </c>
      <c r="H26" s="52" t="s">
        <v>390</v>
      </c>
      <c r="I26" s="39">
        <v>5580000</v>
      </c>
      <c r="J26" s="4"/>
      <c r="K26" s="37">
        <v>750000</v>
      </c>
      <c r="L26" s="3"/>
    </row>
    <row r="27" spans="5:12" s="5" customFormat="1" ht="20.25" customHeight="1" x14ac:dyDescent="0.25">
      <c r="E27" s="7"/>
      <c r="F27" s="16" t="s">
        <v>408</v>
      </c>
      <c r="G27" s="20" t="s">
        <v>417</v>
      </c>
      <c r="H27" s="52" t="s">
        <v>390</v>
      </c>
      <c r="I27" s="39">
        <v>5022000</v>
      </c>
      <c r="J27" s="4"/>
      <c r="K27" s="37">
        <v>1000000</v>
      </c>
      <c r="L27" s="3"/>
    </row>
    <row r="28" spans="5:12" s="5" customFormat="1" ht="24" customHeight="1" x14ac:dyDescent="0.25">
      <c r="E28" s="7"/>
      <c r="F28" s="16" t="s">
        <v>409</v>
      </c>
      <c r="G28" s="20" t="s">
        <v>413</v>
      </c>
      <c r="H28" s="52" t="s">
        <v>390</v>
      </c>
      <c r="I28" s="39">
        <v>11000000</v>
      </c>
      <c r="J28" s="4"/>
      <c r="K28" s="37">
        <v>500000</v>
      </c>
      <c r="L28" s="3"/>
    </row>
    <row r="29" spans="5:12" s="5" customFormat="1" ht="21.75" customHeight="1" x14ac:dyDescent="0.25">
      <c r="E29" s="7"/>
      <c r="F29" s="78" t="s">
        <v>8</v>
      </c>
      <c r="G29" s="167"/>
      <c r="H29" s="171"/>
      <c r="I29" s="172"/>
      <c r="J29" s="173"/>
      <c r="K29" s="194">
        <f>SUM(K30:K33)</f>
        <v>13265351</v>
      </c>
      <c r="L29" s="174"/>
    </row>
    <row r="30" spans="5:12" s="5" customFormat="1" ht="34.5" customHeight="1" x14ac:dyDescent="0.25">
      <c r="E30" s="7"/>
      <c r="F30" s="16" t="s">
        <v>410</v>
      </c>
      <c r="G30" s="20" t="s">
        <v>418</v>
      </c>
      <c r="H30" s="52" t="s">
        <v>390</v>
      </c>
      <c r="I30" s="35">
        <v>4905536</v>
      </c>
      <c r="J30" s="4"/>
      <c r="K30" s="37">
        <v>2000000</v>
      </c>
      <c r="L30" s="3"/>
    </row>
    <row r="31" spans="5:12" s="5" customFormat="1" ht="47.25" customHeight="1" x14ac:dyDescent="0.25">
      <c r="E31" s="7"/>
      <c r="F31" s="16" t="s">
        <v>411</v>
      </c>
      <c r="G31" s="20" t="s">
        <v>420</v>
      </c>
      <c r="H31" s="52" t="s">
        <v>390</v>
      </c>
      <c r="I31" s="39">
        <v>3995000</v>
      </c>
      <c r="J31" s="4"/>
      <c r="K31" s="37">
        <v>150000</v>
      </c>
      <c r="L31" s="3"/>
    </row>
    <row r="32" spans="5:12" s="5" customFormat="1" ht="27" customHeight="1" x14ac:dyDescent="0.25">
      <c r="E32" s="26"/>
      <c r="F32" s="89" t="s">
        <v>419</v>
      </c>
      <c r="G32" s="96" t="s">
        <v>421</v>
      </c>
      <c r="H32" s="91" t="s">
        <v>390</v>
      </c>
      <c r="I32" s="87">
        <v>1331600</v>
      </c>
      <c r="J32" s="92"/>
      <c r="K32" s="92">
        <v>250000</v>
      </c>
      <c r="L32" s="87"/>
    </row>
    <row r="33" spans="5:12" s="5" customFormat="1" ht="27" customHeight="1" x14ac:dyDescent="0.25">
      <c r="E33" s="26"/>
      <c r="F33" s="89" t="s">
        <v>228</v>
      </c>
      <c r="G33" s="96" t="s">
        <v>422</v>
      </c>
      <c r="H33" s="91" t="s">
        <v>82</v>
      </c>
      <c r="I33" s="87">
        <v>13476409</v>
      </c>
      <c r="J33" s="92"/>
      <c r="K33" s="92">
        <v>10865351</v>
      </c>
      <c r="L33" s="87"/>
    </row>
    <row r="34" spans="5:12" s="5" customFormat="1" ht="63.75" customHeight="1" x14ac:dyDescent="0.25">
      <c r="E34" s="7">
        <v>17</v>
      </c>
      <c r="F34" s="160" t="s">
        <v>174</v>
      </c>
      <c r="G34" s="20"/>
      <c r="H34" s="56" t="s">
        <v>365</v>
      </c>
      <c r="I34" s="41"/>
      <c r="J34" s="41"/>
      <c r="K34" s="199">
        <v>1000000</v>
      </c>
      <c r="L34" s="3"/>
    </row>
    <row r="35" spans="5:12" s="5" customFormat="1" ht="57" customHeight="1" x14ac:dyDescent="0.25">
      <c r="E35" s="7">
        <v>18</v>
      </c>
      <c r="F35" s="16" t="s">
        <v>10</v>
      </c>
      <c r="G35" s="20"/>
      <c r="H35" s="56"/>
      <c r="I35" s="41"/>
      <c r="J35" s="41"/>
      <c r="K35" s="41"/>
      <c r="L35" s="3"/>
    </row>
    <row r="36" spans="5:12" s="5" customFormat="1" ht="28.5" customHeight="1" x14ac:dyDescent="0.25">
      <c r="E36" s="7"/>
      <c r="F36" s="161" t="s">
        <v>62</v>
      </c>
      <c r="G36" s="75" t="s">
        <v>63</v>
      </c>
      <c r="H36" s="76" t="s">
        <v>365</v>
      </c>
      <c r="I36" s="68"/>
      <c r="J36" s="68"/>
      <c r="K36" s="200">
        <v>500000</v>
      </c>
      <c r="L36" s="3"/>
    </row>
    <row r="37" spans="5:12" s="5" customFormat="1" ht="25.5" x14ac:dyDescent="0.25">
      <c r="E37" s="26"/>
      <c r="F37" s="80" t="s">
        <v>16</v>
      </c>
      <c r="G37" s="31"/>
      <c r="H37" s="53"/>
      <c r="I37" s="26"/>
      <c r="J37" s="32"/>
      <c r="K37" s="195">
        <f>SUM(K38:K59)</f>
        <v>11937612</v>
      </c>
      <c r="L37" s="26"/>
    </row>
    <row r="38" spans="5:12" s="5" customFormat="1" ht="25.5" x14ac:dyDescent="0.25">
      <c r="E38" s="26"/>
      <c r="F38" s="95" t="s">
        <v>423</v>
      </c>
      <c r="G38" s="96" t="s">
        <v>437</v>
      </c>
      <c r="H38" s="94" t="s">
        <v>365</v>
      </c>
      <c r="I38" s="99">
        <v>1578612</v>
      </c>
      <c r="J38" s="98"/>
      <c r="K38" s="98">
        <v>578612</v>
      </c>
      <c r="L38" s="97"/>
    </row>
    <row r="39" spans="5:12" s="5" customFormat="1" x14ac:dyDescent="0.25">
      <c r="E39" s="7">
        <v>19</v>
      </c>
      <c r="F39" s="23" t="s">
        <v>424</v>
      </c>
      <c r="G39" s="20" t="s">
        <v>101</v>
      </c>
      <c r="H39" s="54" t="s">
        <v>82</v>
      </c>
      <c r="I39" s="40">
        <v>3696697</v>
      </c>
      <c r="J39" s="42"/>
      <c r="K39" s="77">
        <v>1000000</v>
      </c>
      <c r="L39" s="7"/>
    </row>
    <row r="40" spans="5:12" s="5" customFormat="1" x14ac:dyDescent="0.25">
      <c r="E40" s="7">
        <v>20</v>
      </c>
      <c r="F40" s="23" t="s">
        <v>440</v>
      </c>
      <c r="G40" s="20" t="s">
        <v>439</v>
      </c>
      <c r="H40" s="54" t="s">
        <v>390</v>
      </c>
      <c r="I40" s="85">
        <v>6880000</v>
      </c>
      <c r="J40" s="42"/>
      <c r="K40" s="77">
        <v>400000</v>
      </c>
      <c r="L40" s="7"/>
    </row>
    <row r="41" spans="5:12" s="5" customFormat="1" ht="20.25" customHeight="1" x14ac:dyDescent="0.25">
      <c r="E41" s="7">
        <v>21</v>
      </c>
      <c r="F41" s="23" t="s">
        <v>425</v>
      </c>
      <c r="G41" s="20" t="s">
        <v>441</v>
      </c>
      <c r="H41" s="54" t="s">
        <v>390</v>
      </c>
      <c r="I41" s="35">
        <v>2560000</v>
      </c>
      <c r="J41" s="42"/>
      <c r="K41" s="77">
        <v>100000</v>
      </c>
      <c r="L41" s="7"/>
    </row>
    <row r="42" spans="5:12" s="5" customFormat="1" ht="25.5" x14ac:dyDescent="0.25">
      <c r="E42" s="7">
        <v>22</v>
      </c>
      <c r="F42" s="23" t="s">
        <v>426</v>
      </c>
      <c r="G42" s="163" t="s">
        <v>442</v>
      </c>
      <c r="H42" s="54" t="s">
        <v>390</v>
      </c>
      <c r="I42" s="35">
        <v>2880000</v>
      </c>
      <c r="J42" s="42"/>
      <c r="K42" s="77">
        <v>800000</v>
      </c>
      <c r="L42" s="7"/>
    </row>
    <row r="43" spans="5:12" s="5" customFormat="1" ht="25.5" x14ac:dyDescent="0.25">
      <c r="E43" s="7">
        <v>23</v>
      </c>
      <c r="F43" s="23" t="s">
        <v>427</v>
      </c>
      <c r="G43" s="20" t="s">
        <v>443</v>
      </c>
      <c r="H43" s="54" t="s">
        <v>390</v>
      </c>
      <c r="I43" s="35">
        <v>1920000</v>
      </c>
      <c r="J43" s="42"/>
      <c r="K43" s="77">
        <v>1500000</v>
      </c>
      <c r="L43" s="7"/>
    </row>
    <row r="44" spans="5:12" s="5" customFormat="1" ht="25.5" x14ac:dyDescent="0.25">
      <c r="E44" s="7">
        <v>24</v>
      </c>
      <c r="F44" s="23" t="s">
        <v>444</v>
      </c>
      <c r="G44" s="20" t="s">
        <v>445</v>
      </c>
      <c r="H44" s="54" t="s">
        <v>390</v>
      </c>
      <c r="I44" s="35">
        <v>2400000</v>
      </c>
      <c r="J44" s="42"/>
      <c r="K44" s="77">
        <v>500000</v>
      </c>
      <c r="L44" s="7"/>
    </row>
    <row r="45" spans="5:12" s="5" customFormat="1" x14ac:dyDescent="0.25">
      <c r="E45" s="7">
        <v>25</v>
      </c>
      <c r="F45" s="23" t="s">
        <v>428</v>
      </c>
      <c r="G45" s="20" t="s">
        <v>446</v>
      </c>
      <c r="H45" s="54" t="s">
        <v>390</v>
      </c>
      <c r="I45" s="85">
        <v>1794637</v>
      </c>
      <c r="J45" s="42"/>
      <c r="K45" s="77">
        <v>210000</v>
      </c>
      <c r="L45" s="7"/>
    </row>
    <row r="46" spans="5:12" s="5" customFormat="1" x14ac:dyDescent="0.25">
      <c r="E46" s="7">
        <v>26</v>
      </c>
      <c r="F46" s="23" t="s">
        <v>429</v>
      </c>
      <c r="G46" s="20" t="s">
        <v>447</v>
      </c>
      <c r="H46" s="54" t="s">
        <v>390</v>
      </c>
      <c r="I46" s="35">
        <v>4320000</v>
      </c>
      <c r="J46" s="42"/>
      <c r="K46" s="77">
        <v>900000</v>
      </c>
      <c r="L46" s="7"/>
    </row>
    <row r="47" spans="5:12" s="5" customFormat="1" x14ac:dyDescent="0.25">
      <c r="E47" s="7">
        <v>27</v>
      </c>
      <c r="F47" s="23" t="s">
        <v>430</v>
      </c>
      <c r="G47" s="20" t="s">
        <v>448</v>
      </c>
      <c r="H47" s="54" t="s">
        <v>390</v>
      </c>
      <c r="I47" s="85">
        <v>1600000</v>
      </c>
      <c r="J47" s="42"/>
      <c r="K47" s="77">
        <v>1500000</v>
      </c>
      <c r="L47" s="7"/>
    </row>
    <row r="48" spans="5:12" s="5" customFormat="1" ht="25.5" x14ac:dyDescent="0.25">
      <c r="E48" s="7">
        <v>28</v>
      </c>
      <c r="F48" s="23" t="s">
        <v>431</v>
      </c>
      <c r="G48" s="20" t="s">
        <v>455</v>
      </c>
      <c r="H48" s="54" t="s">
        <v>390</v>
      </c>
      <c r="I48" s="35">
        <v>3200000</v>
      </c>
      <c r="J48" s="42"/>
      <c r="K48" s="77">
        <v>300000</v>
      </c>
      <c r="L48" s="7"/>
    </row>
    <row r="49" spans="5:12" s="5" customFormat="1" ht="25.5" x14ac:dyDescent="0.25">
      <c r="E49" s="7">
        <v>29</v>
      </c>
      <c r="F49" s="23" t="s">
        <v>432</v>
      </c>
      <c r="G49" s="20" t="s">
        <v>456</v>
      </c>
      <c r="H49" s="54" t="s">
        <v>390</v>
      </c>
      <c r="I49" s="84">
        <v>2560000</v>
      </c>
      <c r="J49" s="42"/>
      <c r="K49" s="77">
        <v>800000</v>
      </c>
      <c r="L49" s="7"/>
    </row>
    <row r="50" spans="5:12" s="5" customFormat="1" x14ac:dyDescent="0.25">
      <c r="E50" s="7">
        <v>30</v>
      </c>
      <c r="F50" s="23" t="s">
        <v>461</v>
      </c>
      <c r="G50" s="20" t="s">
        <v>462</v>
      </c>
      <c r="H50" s="54" t="s">
        <v>390</v>
      </c>
      <c r="I50" s="35">
        <v>3520000</v>
      </c>
      <c r="J50" s="42"/>
      <c r="K50" s="77">
        <v>1000000</v>
      </c>
      <c r="L50" s="7"/>
    </row>
    <row r="51" spans="5:12" s="5" customFormat="1" ht="25.5" x14ac:dyDescent="0.25">
      <c r="E51" s="7">
        <v>31</v>
      </c>
      <c r="F51" s="23" t="s">
        <v>433</v>
      </c>
      <c r="G51" s="20" t="s">
        <v>449</v>
      </c>
      <c r="H51" s="54" t="s">
        <v>390</v>
      </c>
      <c r="I51" s="35">
        <v>7680000</v>
      </c>
      <c r="J51" s="42"/>
      <c r="K51" s="42">
        <v>300000</v>
      </c>
      <c r="L51" s="7"/>
    </row>
    <row r="52" spans="5:12" s="5" customFormat="1" ht="25.5" x14ac:dyDescent="0.25">
      <c r="E52" s="7"/>
      <c r="F52" s="23" t="s">
        <v>434</v>
      </c>
      <c r="G52" s="20" t="s">
        <v>450</v>
      </c>
      <c r="H52" s="54" t="s">
        <v>390</v>
      </c>
      <c r="I52" s="35">
        <v>2240000</v>
      </c>
      <c r="J52" s="42"/>
      <c r="K52" s="42">
        <v>150000</v>
      </c>
      <c r="L52" s="7"/>
    </row>
    <row r="53" spans="5:12" s="5" customFormat="1" ht="25.5" x14ac:dyDescent="0.25">
      <c r="E53" s="7"/>
      <c r="F53" s="23" t="s">
        <v>435</v>
      </c>
      <c r="G53" s="20" t="s">
        <v>451</v>
      </c>
      <c r="H53" s="54" t="s">
        <v>390</v>
      </c>
      <c r="I53" s="35">
        <v>4100000</v>
      </c>
      <c r="J53" s="42"/>
      <c r="K53" s="42">
        <v>450000</v>
      </c>
      <c r="L53" s="7"/>
    </row>
    <row r="54" spans="5:12" s="5" customFormat="1" x14ac:dyDescent="0.25">
      <c r="E54" s="7"/>
      <c r="F54" s="23" t="s">
        <v>454</v>
      </c>
      <c r="G54" s="20" t="s">
        <v>452</v>
      </c>
      <c r="H54" s="54" t="s">
        <v>390</v>
      </c>
      <c r="I54" s="35">
        <v>1120000</v>
      </c>
      <c r="J54" s="42"/>
      <c r="K54" s="42">
        <v>250000</v>
      </c>
      <c r="L54" s="7"/>
    </row>
    <row r="55" spans="5:12" s="5" customFormat="1" ht="25.5" x14ac:dyDescent="0.25">
      <c r="E55" s="7"/>
      <c r="F55" s="23" t="s">
        <v>436</v>
      </c>
      <c r="G55" s="20" t="s">
        <v>453</v>
      </c>
      <c r="H55" s="54" t="s">
        <v>390</v>
      </c>
      <c r="I55" s="35">
        <v>1120000</v>
      </c>
      <c r="J55" s="42"/>
      <c r="K55" s="77">
        <v>450000</v>
      </c>
      <c r="L55" s="7"/>
    </row>
    <row r="56" spans="5:12" s="5" customFormat="1" ht="25.5" x14ac:dyDescent="0.25">
      <c r="E56" s="7">
        <v>32</v>
      </c>
      <c r="F56" s="23" t="s">
        <v>457</v>
      </c>
      <c r="G56" s="20" t="s">
        <v>463</v>
      </c>
      <c r="H56" s="54" t="s">
        <v>390</v>
      </c>
      <c r="I56" s="35">
        <v>800000</v>
      </c>
      <c r="J56" s="42"/>
      <c r="K56" s="77">
        <v>550000</v>
      </c>
      <c r="L56" s="7"/>
    </row>
    <row r="57" spans="5:12" s="5" customFormat="1" x14ac:dyDescent="0.25">
      <c r="E57" s="7"/>
      <c r="F57" s="23" t="s">
        <v>459</v>
      </c>
      <c r="G57" s="20" t="s">
        <v>464</v>
      </c>
      <c r="H57" s="54" t="s">
        <v>390</v>
      </c>
      <c r="I57" s="35">
        <v>1200000</v>
      </c>
      <c r="J57" s="42"/>
      <c r="K57" s="77">
        <v>50000</v>
      </c>
      <c r="L57" s="7"/>
    </row>
    <row r="58" spans="5:12" s="5" customFormat="1" x14ac:dyDescent="0.25">
      <c r="E58" s="7"/>
      <c r="F58" s="23" t="s">
        <v>458</v>
      </c>
      <c r="G58" s="20" t="s">
        <v>465</v>
      </c>
      <c r="H58" s="54" t="s">
        <v>390</v>
      </c>
      <c r="I58" s="35">
        <v>2880000</v>
      </c>
      <c r="J58" s="42"/>
      <c r="K58" s="77">
        <v>99000</v>
      </c>
      <c r="L58" s="7"/>
    </row>
    <row r="59" spans="5:12" s="5" customFormat="1" x14ac:dyDescent="0.25">
      <c r="E59" s="7"/>
      <c r="F59" s="23" t="s">
        <v>460</v>
      </c>
      <c r="G59" s="20" t="s">
        <v>466</v>
      </c>
      <c r="H59" s="54" t="s">
        <v>390</v>
      </c>
      <c r="I59" s="35">
        <v>1200000</v>
      </c>
      <c r="J59" s="42"/>
      <c r="K59" s="77">
        <v>50000</v>
      </c>
      <c r="L59" s="7"/>
    </row>
    <row r="60" spans="5:12" s="5" customFormat="1" x14ac:dyDescent="0.25">
      <c r="E60" s="7"/>
      <c r="G60" s="20"/>
      <c r="H60" s="54"/>
      <c r="I60" s="35"/>
      <c r="J60" s="42"/>
      <c r="K60" s="77"/>
      <c r="L60" s="7"/>
    </row>
    <row r="61" spans="5:12" s="5" customFormat="1" x14ac:dyDescent="0.25">
      <c r="E61" s="7"/>
      <c r="F61" s="23"/>
      <c r="G61" s="20"/>
      <c r="H61" s="54"/>
      <c r="I61" s="35"/>
      <c r="J61" s="42"/>
      <c r="K61" s="77"/>
      <c r="L61" s="7"/>
    </row>
    <row r="62" spans="5:12" s="5" customFormat="1" ht="63.75" x14ac:dyDescent="0.25">
      <c r="E62" s="7"/>
      <c r="F62" s="115" t="s">
        <v>22</v>
      </c>
      <c r="G62" s="182"/>
      <c r="H62" s="50" t="s">
        <v>365</v>
      </c>
      <c r="I62" s="12"/>
      <c r="J62" s="184"/>
      <c r="K62" s="184">
        <v>1000000</v>
      </c>
      <c r="L62" s="7"/>
    </row>
    <row r="63" spans="5:12" s="5" customFormat="1" ht="27" customHeight="1" x14ac:dyDescent="0.25">
      <c r="E63" s="7">
        <v>32</v>
      </c>
      <c r="F63" s="115" t="s">
        <v>576</v>
      </c>
      <c r="G63" s="182" t="s">
        <v>577</v>
      </c>
      <c r="H63" s="50" t="s">
        <v>82</v>
      </c>
      <c r="I63" s="12"/>
      <c r="J63" s="184"/>
      <c r="K63" s="201">
        <v>500000</v>
      </c>
      <c r="L63" s="7"/>
    </row>
    <row r="64" spans="5:12" s="5" customFormat="1" ht="28.5" customHeight="1" x14ac:dyDescent="0.25">
      <c r="E64" s="7">
        <v>33</v>
      </c>
      <c r="F64" s="115" t="s">
        <v>573</v>
      </c>
      <c r="G64" s="182" t="s">
        <v>438</v>
      </c>
      <c r="H64" s="50" t="s">
        <v>365</v>
      </c>
      <c r="I64" s="186">
        <v>200000</v>
      </c>
      <c r="J64" s="184"/>
      <c r="K64" s="184">
        <v>200000</v>
      </c>
      <c r="L64" s="12"/>
    </row>
    <row r="65" spans="5:12" s="5" customFormat="1" ht="25.5" x14ac:dyDescent="0.25">
      <c r="E65" s="7">
        <v>34</v>
      </c>
      <c r="F65" s="115" t="s">
        <v>108</v>
      </c>
      <c r="G65" s="182" t="s">
        <v>109</v>
      </c>
      <c r="H65" s="50" t="s">
        <v>365</v>
      </c>
      <c r="I65" s="183">
        <v>3806996</v>
      </c>
      <c r="J65" s="184"/>
      <c r="K65" s="185">
        <v>100000</v>
      </c>
      <c r="L65" s="12"/>
    </row>
    <row r="66" spans="5:12" s="5" customFormat="1" ht="25.5" x14ac:dyDescent="0.25">
      <c r="E66" s="7">
        <v>35</v>
      </c>
      <c r="F66" s="115" t="s">
        <v>574</v>
      </c>
      <c r="G66" s="182" t="s">
        <v>575</v>
      </c>
      <c r="H66" s="50" t="s">
        <v>365</v>
      </c>
      <c r="I66" s="202">
        <v>4039814</v>
      </c>
      <c r="J66" s="184"/>
      <c r="K66" s="184">
        <v>100000</v>
      </c>
      <c r="L66" s="12"/>
    </row>
    <row r="67" spans="5:12" s="5" customFormat="1" ht="25.5" x14ac:dyDescent="0.25">
      <c r="E67" s="7">
        <v>36</v>
      </c>
      <c r="F67" s="115" t="s">
        <v>572</v>
      </c>
      <c r="G67" s="182" t="s">
        <v>379</v>
      </c>
      <c r="H67" s="50" t="s">
        <v>365</v>
      </c>
      <c r="I67" s="186">
        <v>9250836</v>
      </c>
      <c r="J67" s="184"/>
      <c r="K67" s="184">
        <v>100000</v>
      </c>
      <c r="L67" s="12"/>
    </row>
    <row r="68" spans="5:12" s="5" customFormat="1" ht="25.5" x14ac:dyDescent="0.25">
      <c r="E68" s="7"/>
      <c r="F68" s="115" t="s">
        <v>24</v>
      </c>
      <c r="G68" s="182" t="s">
        <v>64</v>
      </c>
      <c r="H68" s="50" t="s">
        <v>365</v>
      </c>
      <c r="I68" s="184"/>
      <c r="J68" s="184"/>
      <c r="K68" s="184"/>
      <c r="L68" s="12"/>
    </row>
    <row r="69" spans="5:12" s="5" customFormat="1" ht="25.5" x14ac:dyDescent="0.25">
      <c r="E69" s="26"/>
      <c r="F69" s="81" t="s">
        <v>26</v>
      </c>
      <c r="G69" s="31"/>
      <c r="H69" s="53"/>
      <c r="I69" s="26"/>
      <c r="J69" s="32"/>
      <c r="K69" s="195">
        <f>SUM(K70:K84)</f>
        <v>1124265</v>
      </c>
      <c r="L69" s="26"/>
    </row>
    <row r="70" spans="5:12" s="5" customFormat="1" ht="25.5" x14ac:dyDescent="0.25">
      <c r="E70" s="26"/>
      <c r="F70" s="163" t="s">
        <v>478</v>
      </c>
      <c r="G70" s="96" t="s">
        <v>494</v>
      </c>
      <c r="H70" s="56" t="s">
        <v>365</v>
      </c>
      <c r="I70" s="97">
        <v>100000</v>
      </c>
      <c r="J70" s="98"/>
      <c r="K70" s="97">
        <v>100000</v>
      </c>
      <c r="L70" s="97"/>
    </row>
    <row r="71" spans="5:12" s="5" customFormat="1" ht="25.5" x14ac:dyDescent="0.25">
      <c r="E71" s="26"/>
      <c r="F71" s="165" t="s">
        <v>479</v>
      </c>
      <c r="G71" s="96" t="s">
        <v>495</v>
      </c>
      <c r="H71" s="56" t="s">
        <v>365</v>
      </c>
      <c r="I71" s="97">
        <v>70000</v>
      </c>
      <c r="J71" s="98"/>
      <c r="K71" s="97">
        <v>70000</v>
      </c>
      <c r="L71" s="97"/>
    </row>
    <row r="72" spans="5:12" s="5" customFormat="1" ht="25.5" x14ac:dyDescent="0.25">
      <c r="E72" s="26"/>
      <c r="F72" s="165" t="s">
        <v>480</v>
      </c>
      <c r="G72" s="96" t="s">
        <v>497</v>
      </c>
      <c r="H72" s="56" t="s">
        <v>365</v>
      </c>
      <c r="I72" s="97">
        <v>72968</v>
      </c>
      <c r="J72" s="98"/>
      <c r="K72" s="97">
        <v>72968</v>
      </c>
      <c r="L72" s="97"/>
    </row>
    <row r="73" spans="5:12" s="5" customFormat="1" ht="25.5" x14ac:dyDescent="0.25">
      <c r="E73" s="26"/>
      <c r="F73" s="165" t="s">
        <v>481</v>
      </c>
      <c r="G73" s="96" t="s">
        <v>496</v>
      </c>
      <c r="H73" s="56" t="s">
        <v>365</v>
      </c>
      <c r="I73" s="97">
        <v>72968</v>
      </c>
      <c r="J73" s="98"/>
      <c r="K73" s="97">
        <v>72968</v>
      </c>
      <c r="L73" s="97"/>
    </row>
    <row r="74" spans="5:12" s="5" customFormat="1" ht="25.5" x14ac:dyDescent="0.25">
      <c r="E74" s="26"/>
      <c r="F74" s="165" t="s">
        <v>482</v>
      </c>
      <c r="G74" s="96" t="s">
        <v>549</v>
      </c>
      <c r="H74" s="56" t="s">
        <v>365</v>
      </c>
      <c r="I74" s="97">
        <v>70000</v>
      </c>
      <c r="J74" s="98"/>
      <c r="K74" s="97">
        <v>70000</v>
      </c>
      <c r="L74" s="97"/>
    </row>
    <row r="75" spans="5:12" s="5" customFormat="1" ht="25.5" x14ac:dyDescent="0.25">
      <c r="E75" s="26"/>
      <c r="F75" s="165" t="s">
        <v>483</v>
      </c>
      <c r="G75" s="165" t="s">
        <v>556</v>
      </c>
      <c r="H75" s="56" t="s">
        <v>365</v>
      </c>
      <c r="I75" s="97">
        <v>200000</v>
      </c>
      <c r="J75" s="98"/>
      <c r="K75" s="97">
        <v>200000</v>
      </c>
      <c r="L75" s="97"/>
    </row>
    <row r="76" spans="5:12" s="5" customFormat="1" ht="25.5" x14ac:dyDescent="0.25">
      <c r="E76" s="26"/>
      <c r="F76" s="165" t="s">
        <v>484</v>
      </c>
      <c r="G76" s="165" t="s">
        <v>557</v>
      </c>
      <c r="H76" s="56" t="s">
        <v>365</v>
      </c>
      <c r="I76" s="97">
        <v>100000</v>
      </c>
      <c r="J76" s="98"/>
      <c r="K76" s="97">
        <v>100000</v>
      </c>
      <c r="L76" s="97"/>
    </row>
    <row r="77" spans="5:12" s="5" customFormat="1" ht="25.5" x14ac:dyDescent="0.25">
      <c r="E77" s="26"/>
      <c r="F77" s="165" t="s">
        <v>485</v>
      </c>
      <c r="G77" s="165" t="s">
        <v>558</v>
      </c>
      <c r="H77" s="56" t="s">
        <v>365</v>
      </c>
      <c r="I77" s="97">
        <v>50000</v>
      </c>
      <c r="J77" s="98"/>
      <c r="K77" s="97">
        <v>50000</v>
      </c>
      <c r="L77" s="97"/>
    </row>
    <row r="78" spans="5:12" s="5" customFormat="1" ht="25.5" x14ac:dyDescent="0.25">
      <c r="E78" s="26"/>
      <c r="F78" s="165" t="s">
        <v>486</v>
      </c>
      <c r="G78" s="165" t="s">
        <v>559</v>
      </c>
      <c r="H78" s="56" t="s">
        <v>365</v>
      </c>
      <c r="I78" s="97">
        <v>50000</v>
      </c>
      <c r="J78" s="98"/>
      <c r="K78" s="97">
        <v>50000</v>
      </c>
      <c r="L78" s="97"/>
    </row>
    <row r="79" spans="5:12" s="5" customFormat="1" ht="25.5" x14ac:dyDescent="0.25">
      <c r="E79" s="26"/>
      <c r="F79" s="165" t="s">
        <v>487</v>
      </c>
      <c r="G79" s="165" t="s">
        <v>560</v>
      </c>
      <c r="H79" s="56" t="s">
        <v>365</v>
      </c>
      <c r="I79" s="97">
        <v>50000</v>
      </c>
      <c r="J79" s="98"/>
      <c r="K79" s="97">
        <v>50000</v>
      </c>
      <c r="L79" s="97"/>
    </row>
    <row r="80" spans="5:12" s="5" customFormat="1" ht="25.5" x14ac:dyDescent="0.25">
      <c r="E80" s="26"/>
      <c r="F80" s="165" t="s">
        <v>488</v>
      </c>
      <c r="G80" s="165" t="s">
        <v>561</v>
      </c>
      <c r="H80" s="56" t="s">
        <v>365</v>
      </c>
      <c r="I80" s="97">
        <v>50000</v>
      </c>
      <c r="J80" s="98"/>
      <c r="K80" s="97">
        <v>50000</v>
      </c>
      <c r="L80" s="97"/>
    </row>
    <row r="81" spans="5:12" s="5" customFormat="1" ht="25.5" x14ac:dyDescent="0.25">
      <c r="E81" s="26"/>
      <c r="F81" s="165" t="s">
        <v>489</v>
      </c>
      <c r="G81" s="165" t="s">
        <v>562</v>
      </c>
      <c r="H81" s="56" t="s">
        <v>365</v>
      </c>
      <c r="I81" s="97">
        <v>50000</v>
      </c>
      <c r="J81" s="98"/>
      <c r="K81" s="97">
        <v>50000</v>
      </c>
      <c r="L81" s="97"/>
    </row>
    <row r="82" spans="5:12" s="5" customFormat="1" ht="25.5" x14ac:dyDescent="0.25">
      <c r="E82" s="7">
        <v>37</v>
      </c>
      <c r="F82" s="165" t="s">
        <v>490</v>
      </c>
      <c r="G82" s="165" t="s">
        <v>563</v>
      </c>
      <c r="H82" s="56" t="s">
        <v>365</v>
      </c>
      <c r="I82" s="97">
        <v>49000</v>
      </c>
      <c r="J82" s="98"/>
      <c r="K82" s="97">
        <v>49000</v>
      </c>
      <c r="L82" s="97"/>
    </row>
    <row r="83" spans="5:12" s="5" customFormat="1" ht="25.5" x14ac:dyDescent="0.25">
      <c r="E83" s="7"/>
      <c r="F83" s="165" t="s">
        <v>491</v>
      </c>
      <c r="G83" s="165" t="s">
        <v>564</v>
      </c>
      <c r="H83" s="56" t="s">
        <v>365</v>
      </c>
      <c r="I83" s="97">
        <v>50000</v>
      </c>
      <c r="J83" s="98"/>
      <c r="K83" s="97">
        <v>50000</v>
      </c>
      <c r="L83" s="97"/>
    </row>
    <row r="84" spans="5:12" s="5" customFormat="1" ht="18.75" customHeight="1" x14ac:dyDescent="0.25">
      <c r="E84" s="7">
        <v>38</v>
      </c>
      <c r="F84" s="165" t="s">
        <v>492</v>
      </c>
      <c r="G84" s="165" t="s">
        <v>565</v>
      </c>
      <c r="H84" s="56" t="s">
        <v>365</v>
      </c>
      <c r="I84" s="97">
        <v>89329</v>
      </c>
      <c r="J84" s="98"/>
      <c r="K84" s="97">
        <v>89329</v>
      </c>
      <c r="L84" s="97"/>
    </row>
    <row r="85" spans="5:12" s="5" customFormat="1" ht="39.75" customHeight="1" x14ac:dyDescent="0.25">
      <c r="E85" s="7">
        <v>39</v>
      </c>
      <c r="F85" s="166" t="s">
        <v>475</v>
      </c>
      <c r="G85" s="167"/>
      <c r="H85" s="168"/>
      <c r="I85" s="169"/>
      <c r="J85" s="170"/>
      <c r="K85" s="203">
        <f>SUM(K86:K88)</f>
        <v>600000</v>
      </c>
      <c r="L85" s="169"/>
    </row>
    <row r="86" spans="5:12" s="5" customFormat="1" ht="38.25" x14ac:dyDescent="0.25">
      <c r="E86" s="7">
        <v>40</v>
      </c>
      <c r="F86" s="23" t="s">
        <v>431</v>
      </c>
      <c r="G86" s="23" t="s">
        <v>550</v>
      </c>
      <c r="H86" s="56" t="s">
        <v>365</v>
      </c>
      <c r="I86" s="97">
        <v>300000</v>
      </c>
      <c r="J86" s="98"/>
      <c r="K86" s="98">
        <v>300000</v>
      </c>
      <c r="L86" s="97"/>
    </row>
    <row r="87" spans="5:12" s="5" customFormat="1" ht="25.5" x14ac:dyDescent="0.25">
      <c r="E87" s="26"/>
      <c r="F87" s="165" t="s">
        <v>476</v>
      </c>
      <c r="G87" s="165" t="s">
        <v>551</v>
      </c>
      <c r="H87" s="56" t="s">
        <v>365</v>
      </c>
      <c r="I87" s="97">
        <v>100000</v>
      </c>
      <c r="J87" s="98"/>
      <c r="K87" s="98">
        <v>100000</v>
      </c>
      <c r="L87" s="97"/>
    </row>
    <row r="88" spans="5:12" s="5" customFormat="1" x14ac:dyDescent="0.25">
      <c r="E88" s="7">
        <v>43</v>
      </c>
      <c r="F88" s="165" t="s">
        <v>477</v>
      </c>
      <c r="G88" s="165" t="s">
        <v>552</v>
      </c>
      <c r="H88" s="56" t="s">
        <v>365</v>
      </c>
      <c r="I88" s="97">
        <v>200000</v>
      </c>
      <c r="J88" s="98"/>
      <c r="K88" s="98">
        <v>200000</v>
      </c>
      <c r="L88" s="97"/>
    </row>
    <row r="89" spans="5:12" s="5" customFormat="1" x14ac:dyDescent="0.25">
      <c r="E89" s="26"/>
      <c r="F89" s="23"/>
      <c r="G89" s="20"/>
      <c r="H89" s="54"/>
      <c r="I89" s="35"/>
      <c r="J89" s="21"/>
      <c r="K89" s="21"/>
      <c r="L89" s="7"/>
    </row>
    <row r="90" spans="5:12" s="5" customFormat="1" ht="25.5" x14ac:dyDescent="0.25">
      <c r="E90" s="26"/>
      <c r="F90" s="80" t="s">
        <v>27</v>
      </c>
      <c r="G90" s="31"/>
      <c r="H90" s="53"/>
      <c r="I90" s="26"/>
      <c r="J90" s="32"/>
      <c r="K90" s="195">
        <f>K91</f>
        <v>2000000</v>
      </c>
      <c r="L90" s="26"/>
    </row>
    <row r="91" spans="5:12" s="5" customFormat="1" ht="35.25" customHeight="1" x14ac:dyDescent="0.25">
      <c r="E91" s="26"/>
      <c r="F91" s="23" t="s">
        <v>134</v>
      </c>
      <c r="G91" s="20" t="s">
        <v>165</v>
      </c>
      <c r="H91" s="54" t="s">
        <v>118</v>
      </c>
      <c r="I91" s="40">
        <v>5000000</v>
      </c>
      <c r="J91" s="21"/>
      <c r="K91" s="67">
        <v>2000000</v>
      </c>
      <c r="L91" s="7"/>
    </row>
    <row r="92" spans="5:12" s="5" customFormat="1" ht="38.25" customHeight="1" x14ac:dyDescent="0.25">
      <c r="E92" s="7">
        <v>44</v>
      </c>
      <c r="F92" s="82" t="s">
        <v>578</v>
      </c>
      <c r="G92" s="31"/>
      <c r="H92" s="53"/>
      <c r="I92" s="26"/>
      <c r="J92" s="32"/>
      <c r="K92" s="195">
        <f>SUM(K93:K100)</f>
        <v>2757000</v>
      </c>
      <c r="L92" s="26"/>
    </row>
    <row r="93" spans="5:12" s="5" customFormat="1" ht="38.25" x14ac:dyDescent="0.25">
      <c r="E93" s="7">
        <v>45</v>
      </c>
      <c r="F93" s="164" t="s">
        <v>467</v>
      </c>
      <c r="G93" s="164" t="s">
        <v>553</v>
      </c>
      <c r="H93" s="56" t="s">
        <v>365</v>
      </c>
      <c r="I93" s="97">
        <v>499000</v>
      </c>
      <c r="J93" s="98"/>
      <c r="K93" s="97">
        <v>499000</v>
      </c>
      <c r="L93" s="97"/>
    </row>
    <row r="94" spans="5:12" s="5" customFormat="1" ht="29.25" customHeight="1" x14ac:dyDescent="0.25">
      <c r="E94" s="7"/>
      <c r="F94" s="164" t="s">
        <v>468</v>
      </c>
      <c r="G94" s="164" t="s">
        <v>554</v>
      </c>
      <c r="H94" s="56" t="s">
        <v>365</v>
      </c>
      <c r="I94" s="97">
        <v>200000</v>
      </c>
      <c r="J94" s="98"/>
      <c r="K94" s="97">
        <v>200000</v>
      </c>
      <c r="L94" s="97"/>
    </row>
    <row r="95" spans="5:12" s="5" customFormat="1" ht="25.5" x14ac:dyDescent="0.25">
      <c r="E95" s="7"/>
      <c r="F95" s="164" t="s">
        <v>469</v>
      </c>
      <c r="G95" s="164" t="s">
        <v>555</v>
      </c>
      <c r="H95" s="56" t="s">
        <v>365</v>
      </c>
      <c r="I95" s="97">
        <v>200000</v>
      </c>
      <c r="J95" s="98"/>
      <c r="K95" s="97">
        <v>200000</v>
      </c>
      <c r="L95" s="97"/>
    </row>
    <row r="96" spans="5:12" s="5" customFormat="1" ht="25.5" x14ac:dyDescent="0.25">
      <c r="E96" s="7"/>
      <c r="F96" s="164" t="s">
        <v>470</v>
      </c>
      <c r="G96" s="164" t="s">
        <v>566</v>
      </c>
      <c r="H96" s="56" t="s">
        <v>365</v>
      </c>
      <c r="I96" s="97">
        <v>160000</v>
      </c>
      <c r="J96" s="98"/>
      <c r="K96" s="97">
        <v>160000</v>
      </c>
      <c r="L96" s="97"/>
    </row>
    <row r="97" spans="1:12" s="5" customFormat="1" ht="22.5" customHeight="1" x14ac:dyDescent="0.25">
      <c r="A97" s="7"/>
      <c r="B97" s="7"/>
      <c r="C97" s="7"/>
      <c r="D97" s="7"/>
      <c r="E97" s="26"/>
      <c r="F97" s="164" t="s">
        <v>471</v>
      </c>
      <c r="G97" s="164" t="s">
        <v>567</v>
      </c>
      <c r="H97" s="56" t="s">
        <v>365</v>
      </c>
      <c r="I97" s="97">
        <v>350000</v>
      </c>
      <c r="J97" s="98"/>
      <c r="K97" s="97">
        <v>350000</v>
      </c>
      <c r="L97" s="97"/>
    </row>
    <row r="98" spans="1:12" s="5" customFormat="1" ht="28.5" customHeight="1" x14ac:dyDescent="0.25">
      <c r="A98" s="7"/>
      <c r="B98" s="7"/>
      <c r="C98" s="7"/>
      <c r="D98" s="7"/>
      <c r="E98" s="26"/>
      <c r="F98" s="24" t="s">
        <v>472</v>
      </c>
      <c r="G98" s="24" t="s">
        <v>568</v>
      </c>
      <c r="H98" s="56" t="s">
        <v>365</v>
      </c>
      <c r="I98" s="85">
        <v>300000</v>
      </c>
      <c r="J98" s="21"/>
      <c r="K98" s="85">
        <v>300000</v>
      </c>
      <c r="L98" s="7"/>
    </row>
    <row r="99" spans="1:12" s="5" customFormat="1" ht="24.75" customHeight="1" x14ac:dyDescent="0.25">
      <c r="A99" s="7"/>
      <c r="B99" s="7"/>
      <c r="C99" s="7"/>
      <c r="D99" s="7"/>
      <c r="E99" s="26"/>
      <c r="F99" s="24" t="s">
        <v>473</v>
      </c>
      <c r="G99" s="24" t="s">
        <v>569</v>
      </c>
      <c r="H99" s="56" t="s">
        <v>365</v>
      </c>
      <c r="I99" s="42">
        <v>798000</v>
      </c>
      <c r="J99" s="21"/>
      <c r="K99" s="42">
        <v>798000</v>
      </c>
      <c r="L99" s="7"/>
    </row>
    <row r="100" spans="1:12" s="5" customFormat="1" ht="38.25" customHeight="1" x14ac:dyDescent="0.25">
      <c r="A100" s="7"/>
      <c r="B100" s="7"/>
      <c r="C100" s="7"/>
      <c r="D100" s="7"/>
      <c r="E100" s="26"/>
      <c r="F100" s="24" t="s">
        <v>474</v>
      </c>
      <c r="G100" s="24" t="s">
        <v>570</v>
      </c>
      <c r="H100" s="56" t="s">
        <v>365</v>
      </c>
      <c r="I100" s="42">
        <v>250000</v>
      </c>
      <c r="J100" s="21"/>
      <c r="K100" s="42">
        <v>250000</v>
      </c>
      <c r="L100" s="7"/>
    </row>
    <row r="101" spans="1:12" s="5" customFormat="1" ht="12.75" customHeight="1" x14ac:dyDescent="0.25">
      <c r="A101" s="7"/>
      <c r="B101" s="7"/>
      <c r="C101" s="7"/>
      <c r="D101" s="7"/>
      <c r="E101" s="26"/>
      <c r="F101" s="24"/>
      <c r="G101" s="20"/>
      <c r="H101" s="54"/>
      <c r="I101" s="42"/>
      <c r="J101" s="21"/>
      <c r="K101" s="42"/>
      <c r="L101" s="7"/>
    </row>
    <row r="102" spans="1:12" s="5" customFormat="1" ht="15.75" customHeight="1" x14ac:dyDescent="0.25">
      <c r="A102" s="7"/>
      <c r="B102" s="7"/>
      <c r="C102" s="7"/>
      <c r="D102" s="7"/>
      <c r="E102" s="26"/>
      <c r="F102" s="104" t="s">
        <v>29</v>
      </c>
      <c r="G102" s="105"/>
      <c r="H102" s="106"/>
      <c r="I102" s="107"/>
      <c r="J102" s="108"/>
      <c r="K102" s="198">
        <f>SUM(K103:K111)</f>
        <v>3455935</v>
      </c>
      <c r="L102" s="107"/>
    </row>
    <row r="103" spans="1:12" s="5" customFormat="1" ht="22.5" customHeight="1" x14ac:dyDescent="0.25">
      <c r="A103" s="7"/>
      <c r="B103" s="7"/>
      <c r="C103" s="7"/>
      <c r="D103" s="7"/>
      <c r="E103" s="26"/>
      <c r="F103" s="95" t="s">
        <v>498</v>
      </c>
      <c r="G103" s="95" t="s">
        <v>579</v>
      </c>
      <c r="H103" s="196">
        <v>2021</v>
      </c>
      <c r="I103" s="112">
        <v>500000</v>
      </c>
      <c r="J103" s="92"/>
      <c r="K103" s="92">
        <v>400000</v>
      </c>
      <c r="L103" s="97"/>
    </row>
    <row r="104" spans="1:12" s="5" customFormat="1" ht="22.5" customHeight="1" x14ac:dyDescent="0.25">
      <c r="A104" s="7"/>
      <c r="B104" s="7"/>
      <c r="C104" s="7"/>
      <c r="D104" s="7"/>
      <c r="E104" s="26"/>
      <c r="F104" s="95" t="s">
        <v>499</v>
      </c>
      <c r="G104" s="95" t="s">
        <v>571</v>
      </c>
      <c r="H104" s="196">
        <v>2020</v>
      </c>
      <c r="I104" s="112">
        <v>815951</v>
      </c>
      <c r="J104" s="92"/>
      <c r="K104" s="92">
        <v>114551</v>
      </c>
      <c r="L104" s="97"/>
    </row>
    <row r="105" spans="1:12" s="5" customFormat="1" ht="22.5" customHeight="1" x14ac:dyDescent="0.25">
      <c r="A105" s="7"/>
      <c r="B105" s="7"/>
      <c r="C105" s="7"/>
      <c r="D105" s="7"/>
      <c r="E105" s="26"/>
      <c r="F105" s="95" t="s">
        <v>500</v>
      </c>
      <c r="G105" s="95" t="s">
        <v>580</v>
      </c>
      <c r="H105" s="197" t="s">
        <v>81</v>
      </c>
      <c r="I105" s="112">
        <v>2001860</v>
      </c>
      <c r="J105" s="92"/>
      <c r="K105" s="92">
        <v>350000</v>
      </c>
      <c r="L105" s="97"/>
    </row>
    <row r="106" spans="1:12" s="5" customFormat="1" ht="22.5" customHeight="1" x14ac:dyDescent="0.25">
      <c r="A106" s="7"/>
      <c r="B106" s="7"/>
      <c r="C106" s="7"/>
      <c r="D106" s="7"/>
      <c r="E106" s="26"/>
      <c r="F106" s="95" t="s">
        <v>501</v>
      </c>
      <c r="G106" s="95" t="s">
        <v>581</v>
      </c>
      <c r="H106" s="197" t="s">
        <v>81</v>
      </c>
      <c r="I106" s="112">
        <v>500000</v>
      </c>
      <c r="J106" s="92"/>
      <c r="K106" s="92">
        <v>400000</v>
      </c>
      <c r="L106" s="97"/>
    </row>
    <row r="107" spans="1:12" s="5" customFormat="1" ht="27" customHeight="1" x14ac:dyDescent="0.25">
      <c r="A107" s="7"/>
      <c r="B107" s="7"/>
      <c r="C107" s="7"/>
      <c r="D107" s="7"/>
      <c r="E107" s="26"/>
      <c r="F107" s="95" t="s">
        <v>502</v>
      </c>
      <c r="G107" s="95" t="s">
        <v>582</v>
      </c>
      <c r="H107" s="197" t="s">
        <v>81</v>
      </c>
      <c r="I107" s="112">
        <v>720000</v>
      </c>
      <c r="J107" s="92"/>
      <c r="K107" s="92">
        <v>168800</v>
      </c>
      <c r="L107" s="97"/>
    </row>
    <row r="108" spans="1:12" s="5" customFormat="1" ht="22.5" customHeight="1" x14ac:dyDescent="0.25">
      <c r="A108" s="7"/>
      <c r="B108" s="7"/>
      <c r="C108" s="7"/>
      <c r="D108" s="7"/>
      <c r="E108" s="26"/>
      <c r="F108" s="95" t="s">
        <v>503</v>
      </c>
      <c r="G108" s="95" t="s">
        <v>583</v>
      </c>
      <c r="H108" s="197" t="s">
        <v>81</v>
      </c>
      <c r="I108" s="112">
        <v>1377186</v>
      </c>
      <c r="J108" s="92"/>
      <c r="K108" s="92">
        <v>741434</v>
      </c>
      <c r="L108" s="97"/>
    </row>
    <row r="109" spans="1:12" s="5" customFormat="1" ht="25.5" x14ac:dyDescent="0.25">
      <c r="A109" s="7"/>
      <c r="B109" s="7"/>
      <c r="C109" s="7"/>
      <c r="D109" s="7"/>
      <c r="E109" s="7">
        <v>46</v>
      </c>
      <c r="F109" s="95" t="s">
        <v>504</v>
      </c>
      <c r="G109" s="95" t="s">
        <v>584</v>
      </c>
      <c r="H109" s="196">
        <v>2020</v>
      </c>
      <c r="I109" s="112">
        <v>299999</v>
      </c>
      <c r="J109" s="92"/>
      <c r="K109" s="92">
        <v>121150</v>
      </c>
      <c r="L109" s="97"/>
    </row>
    <row r="110" spans="1:12" s="5" customFormat="1" ht="25.5" x14ac:dyDescent="0.25">
      <c r="A110" s="7"/>
      <c r="B110" s="7"/>
      <c r="C110" s="7"/>
      <c r="D110" s="7"/>
      <c r="E110" s="7">
        <v>47</v>
      </c>
      <c r="F110" s="95" t="s">
        <v>505</v>
      </c>
      <c r="G110" s="95" t="s">
        <v>585</v>
      </c>
      <c r="H110" s="197" t="s">
        <v>81</v>
      </c>
      <c r="I110" s="112">
        <v>802259</v>
      </c>
      <c r="J110" s="92"/>
      <c r="K110" s="92">
        <v>610000</v>
      </c>
      <c r="L110" s="97"/>
    </row>
    <row r="111" spans="1:12" s="5" customFormat="1" ht="25.5" x14ac:dyDescent="0.25">
      <c r="A111" s="7"/>
      <c r="B111" s="7"/>
      <c r="C111" s="7"/>
      <c r="D111" s="7"/>
      <c r="E111" s="7">
        <v>48</v>
      </c>
      <c r="F111" s="95" t="s">
        <v>506</v>
      </c>
      <c r="G111" s="95" t="s">
        <v>586</v>
      </c>
      <c r="H111" s="196">
        <v>2020</v>
      </c>
      <c r="I111" s="112">
        <v>1067230</v>
      </c>
      <c r="J111" s="92"/>
      <c r="K111" s="92">
        <v>550000</v>
      </c>
      <c r="L111" s="97"/>
    </row>
    <row r="112" spans="1:12" s="5" customFormat="1" ht="38.25" x14ac:dyDescent="0.25">
      <c r="A112" s="7"/>
      <c r="B112" s="7"/>
      <c r="C112" s="7"/>
      <c r="D112" s="7"/>
      <c r="E112" s="7">
        <v>49</v>
      </c>
      <c r="F112" s="189" t="s">
        <v>31</v>
      </c>
      <c r="G112" s="187"/>
      <c r="H112" s="168"/>
      <c r="I112" s="188"/>
      <c r="J112" s="173"/>
      <c r="K112" s="204">
        <f>SUM(K113:K117)</f>
        <v>448000</v>
      </c>
      <c r="L112" s="169"/>
    </row>
    <row r="113" spans="1:12" s="5" customFormat="1" ht="18" customHeight="1" x14ac:dyDescent="0.25">
      <c r="A113" s="7"/>
      <c r="B113" s="7"/>
      <c r="C113" s="7"/>
      <c r="D113" s="7"/>
      <c r="E113" s="7">
        <v>50</v>
      </c>
      <c r="F113" s="95" t="s">
        <v>507</v>
      </c>
      <c r="G113" s="95" t="s">
        <v>522</v>
      </c>
      <c r="H113" s="94" t="s">
        <v>365</v>
      </c>
      <c r="I113" s="112">
        <v>125000</v>
      </c>
      <c r="J113" s="92"/>
      <c r="K113" s="92">
        <v>100000</v>
      </c>
      <c r="L113" s="97"/>
    </row>
    <row r="114" spans="1:12" s="5" customFormat="1" ht="25.5" x14ac:dyDescent="0.25">
      <c r="A114" s="7"/>
      <c r="B114" s="7"/>
      <c r="C114" s="7"/>
      <c r="D114" s="7"/>
      <c r="E114" s="7">
        <v>51</v>
      </c>
      <c r="F114" s="95" t="s">
        <v>508</v>
      </c>
      <c r="G114" s="95" t="s">
        <v>523</v>
      </c>
      <c r="H114" s="94" t="s">
        <v>365</v>
      </c>
      <c r="I114" s="112">
        <v>125000</v>
      </c>
      <c r="J114" s="92"/>
      <c r="K114" s="92">
        <v>100000</v>
      </c>
      <c r="L114" s="97"/>
    </row>
    <row r="115" spans="1:12" s="5" customFormat="1" ht="25.5" x14ac:dyDescent="0.25">
      <c r="A115" s="7"/>
      <c r="B115" s="7"/>
      <c r="C115" s="7"/>
      <c r="D115" s="7"/>
      <c r="E115" s="7">
        <v>52</v>
      </c>
      <c r="F115" s="23" t="s">
        <v>509</v>
      </c>
      <c r="G115" s="20" t="s">
        <v>587</v>
      </c>
      <c r="H115" s="54" t="s">
        <v>365</v>
      </c>
      <c r="I115" s="113">
        <v>60000</v>
      </c>
      <c r="J115" s="4"/>
      <c r="K115" s="4">
        <v>48000</v>
      </c>
      <c r="L115" s="7"/>
    </row>
    <row r="116" spans="1:12" s="5" customFormat="1" ht="25.5" x14ac:dyDescent="0.25">
      <c r="A116" s="7"/>
      <c r="B116" s="7"/>
      <c r="C116" s="7"/>
      <c r="D116" s="7"/>
      <c r="E116" s="7">
        <v>53</v>
      </c>
      <c r="F116" s="23" t="s">
        <v>510</v>
      </c>
      <c r="G116" s="23" t="s">
        <v>588</v>
      </c>
      <c r="H116" s="54" t="s">
        <v>365</v>
      </c>
      <c r="I116" s="113">
        <v>125000</v>
      </c>
      <c r="J116" s="4"/>
      <c r="K116" s="4">
        <v>100000</v>
      </c>
      <c r="L116" s="7"/>
    </row>
    <row r="117" spans="1:12" s="5" customFormat="1" ht="25.5" x14ac:dyDescent="0.25">
      <c r="A117" s="7"/>
      <c r="B117" s="7"/>
      <c r="C117" s="7"/>
      <c r="D117" s="7"/>
      <c r="E117" s="7">
        <v>54</v>
      </c>
      <c r="F117" s="23" t="s">
        <v>511</v>
      </c>
      <c r="G117" s="20" t="s">
        <v>45</v>
      </c>
      <c r="H117" s="54" t="s">
        <v>365</v>
      </c>
      <c r="I117" s="114">
        <v>125000</v>
      </c>
      <c r="J117" s="4"/>
      <c r="K117" s="4">
        <v>100000</v>
      </c>
      <c r="L117" s="7"/>
    </row>
    <row r="118" spans="1:12" s="5" customFormat="1" ht="25.5" x14ac:dyDescent="0.25">
      <c r="A118" s="7"/>
      <c r="B118" s="7"/>
      <c r="C118" s="7"/>
      <c r="D118" s="7"/>
      <c r="E118" s="7"/>
      <c r="F118" s="166" t="s">
        <v>33</v>
      </c>
      <c r="G118" s="167"/>
      <c r="H118" s="168"/>
      <c r="I118" s="188"/>
      <c r="J118" s="173"/>
      <c r="K118" s="204">
        <f>SUM(K119:K128)</f>
        <v>2078649</v>
      </c>
      <c r="L118" s="169"/>
    </row>
    <row r="119" spans="1:12" s="5" customFormat="1" ht="25.5" x14ac:dyDescent="0.25">
      <c r="A119" s="7"/>
      <c r="B119" s="7"/>
      <c r="C119" s="7"/>
      <c r="D119" s="7"/>
      <c r="E119" s="7"/>
      <c r="F119" s="22" t="s">
        <v>512</v>
      </c>
      <c r="G119" s="20" t="s">
        <v>589</v>
      </c>
      <c r="H119" s="54" t="s">
        <v>365</v>
      </c>
      <c r="I119" s="35">
        <v>250000</v>
      </c>
      <c r="J119" s="4"/>
      <c r="K119" s="4">
        <v>200000</v>
      </c>
      <c r="L119" s="7"/>
    </row>
    <row r="120" spans="1:12" s="5" customFormat="1" ht="25.5" x14ac:dyDescent="0.25">
      <c r="A120" s="7"/>
      <c r="B120" s="7"/>
      <c r="C120" s="7"/>
      <c r="D120" s="7"/>
      <c r="E120" s="7"/>
      <c r="F120" s="22" t="s">
        <v>513</v>
      </c>
      <c r="G120" s="22" t="s">
        <v>590</v>
      </c>
      <c r="H120" s="54" t="s">
        <v>365</v>
      </c>
      <c r="I120" s="35">
        <v>250000</v>
      </c>
      <c r="J120" s="4"/>
      <c r="K120" s="4">
        <v>250000</v>
      </c>
      <c r="L120" s="7"/>
    </row>
    <row r="121" spans="1:12" s="5" customFormat="1" ht="25.5" x14ac:dyDescent="0.25">
      <c r="A121" s="7"/>
      <c r="B121" s="7"/>
      <c r="C121" s="7"/>
      <c r="D121" s="7"/>
      <c r="E121" s="7"/>
      <c r="F121" s="22" t="s">
        <v>514</v>
      </c>
      <c r="G121" s="20" t="s">
        <v>591</v>
      </c>
      <c r="H121" s="54" t="s">
        <v>365</v>
      </c>
      <c r="I121" s="35">
        <v>130000</v>
      </c>
      <c r="J121" s="4"/>
      <c r="K121" s="4">
        <v>104000</v>
      </c>
      <c r="L121" s="7"/>
    </row>
    <row r="122" spans="1:12" s="5" customFormat="1" ht="25.5" x14ac:dyDescent="0.25">
      <c r="A122" s="7"/>
      <c r="B122" s="7"/>
      <c r="C122" s="7"/>
      <c r="D122" s="7"/>
      <c r="E122" s="7"/>
      <c r="F122" s="22" t="s">
        <v>515</v>
      </c>
      <c r="G122" s="22" t="s">
        <v>592</v>
      </c>
      <c r="H122" s="54" t="s">
        <v>365</v>
      </c>
      <c r="I122" s="35">
        <v>250000</v>
      </c>
      <c r="J122" s="4"/>
      <c r="K122" s="4">
        <v>200000</v>
      </c>
      <c r="L122" s="7"/>
    </row>
    <row r="123" spans="1:12" s="5" customFormat="1" ht="25.5" x14ac:dyDescent="0.25">
      <c r="A123" s="7"/>
      <c r="B123" s="7"/>
      <c r="C123" s="7"/>
      <c r="D123" s="7"/>
      <c r="E123" s="7"/>
      <c r="F123" s="22" t="s">
        <v>516</v>
      </c>
      <c r="G123" s="22" t="s">
        <v>593</v>
      </c>
      <c r="H123" s="54" t="s">
        <v>365</v>
      </c>
      <c r="I123" s="35">
        <v>299000</v>
      </c>
      <c r="J123" s="4"/>
      <c r="K123" s="4">
        <v>239200</v>
      </c>
      <c r="L123" s="7"/>
    </row>
    <row r="124" spans="1:12" s="5" customFormat="1" ht="25.5" x14ac:dyDescent="0.25">
      <c r="A124" s="7"/>
      <c r="B124" s="7"/>
      <c r="C124" s="7"/>
      <c r="D124" s="7"/>
      <c r="E124" s="7"/>
      <c r="F124" s="95" t="s">
        <v>517</v>
      </c>
      <c r="G124" s="95" t="s">
        <v>594</v>
      </c>
      <c r="H124" s="54" t="s">
        <v>365</v>
      </c>
      <c r="I124" s="35">
        <v>562500</v>
      </c>
      <c r="J124" s="4"/>
      <c r="K124" s="4">
        <v>450000</v>
      </c>
      <c r="L124" s="7"/>
    </row>
    <row r="125" spans="1:12" s="5" customFormat="1" x14ac:dyDescent="0.25">
      <c r="A125" s="7"/>
      <c r="B125" s="7"/>
      <c r="C125" s="7"/>
      <c r="D125" s="7"/>
      <c r="E125" s="26"/>
      <c r="F125" s="20" t="s">
        <v>518</v>
      </c>
      <c r="G125" s="20" t="s">
        <v>526</v>
      </c>
      <c r="H125" s="54" t="s">
        <v>365</v>
      </c>
      <c r="I125" s="35">
        <v>187500</v>
      </c>
      <c r="J125" s="4"/>
      <c r="K125" s="5">
        <v>150000</v>
      </c>
      <c r="L125" s="7"/>
    </row>
    <row r="126" spans="1:12" s="5" customFormat="1" ht="25.5" x14ac:dyDescent="0.25">
      <c r="A126" s="7"/>
      <c r="B126" s="7"/>
      <c r="C126" s="7"/>
      <c r="D126" s="7"/>
      <c r="E126" s="26"/>
      <c r="F126" s="22" t="s">
        <v>519</v>
      </c>
      <c r="G126" s="20" t="s">
        <v>524</v>
      </c>
      <c r="H126" s="54" t="s">
        <v>365</v>
      </c>
      <c r="I126" s="35">
        <v>250000</v>
      </c>
      <c r="J126" s="4"/>
      <c r="K126" s="4">
        <v>200000</v>
      </c>
      <c r="L126" s="7"/>
    </row>
    <row r="127" spans="1:12" s="5" customFormat="1" ht="25.5" x14ac:dyDescent="0.25">
      <c r="A127" s="7"/>
      <c r="B127" s="7"/>
      <c r="C127" s="7"/>
      <c r="D127" s="7"/>
      <c r="E127" s="26"/>
      <c r="F127" s="22" t="s">
        <v>520</v>
      </c>
      <c r="G127" s="20" t="s">
        <v>525</v>
      </c>
      <c r="H127" s="54" t="s">
        <v>365</v>
      </c>
      <c r="I127" s="35">
        <v>312500</v>
      </c>
      <c r="J127" s="4"/>
      <c r="K127" s="4">
        <v>135449</v>
      </c>
      <c r="L127" s="7"/>
    </row>
    <row r="128" spans="1:12" s="5" customFormat="1" x14ac:dyDescent="0.25">
      <c r="A128" s="7"/>
      <c r="B128" s="7"/>
      <c r="C128" s="7"/>
      <c r="D128" s="7"/>
      <c r="E128" s="26"/>
      <c r="F128" s="22" t="s">
        <v>521</v>
      </c>
      <c r="G128" s="20" t="s">
        <v>527</v>
      </c>
      <c r="H128" s="54" t="s">
        <v>365</v>
      </c>
      <c r="I128" s="35">
        <v>187500</v>
      </c>
      <c r="J128" s="4"/>
      <c r="K128" s="4">
        <v>150000</v>
      </c>
      <c r="L128" s="7"/>
    </row>
    <row r="129" spans="5:12" ht="25.5" x14ac:dyDescent="0.25">
      <c r="E129" s="61">
        <v>82</v>
      </c>
      <c r="F129" s="80" t="s">
        <v>493</v>
      </c>
      <c r="G129" s="33"/>
      <c r="H129" s="53"/>
      <c r="I129" s="26"/>
      <c r="J129" s="26"/>
      <c r="K129" s="205">
        <f>SUM(K130:K138)</f>
        <v>1286000</v>
      </c>
      <c r="L129" s="26"/>
    </row>
    <row r="130" spans="5:12" x14ac:dyDescent="0.25">
      <c r="E130" s="61"/>
      <c r="F130" s="95" t="s">
        <v>528</v>
      </c>
      <c r="G130" s="95" t="s">
        <v>539</v>
      </c>
      <c r="H130" s="94" t="s">
        <v>365</v>
      </c>
      <c r="I130" s="97">
        <v>80000</v>
      </c>
      <c r="J130" s="97"/>
      <c r="K130" s="97">
        <v>64000</v>
      </c>
      <c r="L130" s="97"/>
    </row>
    <row r="131" spans="5:12" x14ac:dyDescent="0.25">
      <c r="E131" s="61"/>
      <c r="F131" s="95" t="s">
        <v>529</v>
      </c>
      <c r="G131" s="95" t="s">
        <v>540</v>
      </c>
      <c r="H131" s="94" t="s">
        <v>365</v>
      </c>
      <c r="I131" s="97">
        <v>200000</v>
      </c>
      <c r="J131" s="97"/>
      <c r="K131" s="97">
        <v>160000</v>
      </c>
      <c r="L131" s="97"/>
    </row>
    <row r="132" spans="5:12" x14ac:dyDescent="0.25">
      <c r="E132" s="61"/>
      <c r="F132" s="95" t="s">
        <v>530</v>
      </c>
      <c r="G132" s="95" t="s">
        <v>541</v>
      </c>
      <c r="H132" s="94" t="s">
        <v>365</v>
      </c>
      <c r="I132" s="97">
        <v>100000</v>
      </c>
      <c r="J132" s="97"/>
      <c r="K132" s="97">
        <v>80000</v>
      </c>
      <c r="L132" s="97"/>
    </row>
    <row r="133" spans="5:12" x14ac:dyDescent="0.25">
      <c r="E133" s="61"/>
      <c r="F133" s="95" t="s">
        <v>531</v>
      </c>
      <c r="G133" s="95" t="s">
        <v>542</v>
      </c>
      <c r="H133" s="94" t="s">
        <v>365</v>
      </c>
      <c r="I133" s="97">
        <v>50000</v>
      </c>
      <c r="J133" s="97"/>
      <c r="K133" s="97">
        <v>40000</v>
      </c>
      <c r="L133" s="97"/>
    </row>
    <row r="134" spans="5:12" x14ac:dyDescent="0.25">
      <c r="E134" s="61"/>
      <c r="F134" s="95" t="s">
        <v>532</v>
      </c>
      <c r="G134" s="95" t="s">
        <v>543</v>
      </c>
      <c r="H134" s="94" t="s">
        <v>365</v>
      </c>
      <c r="I134" s="97">
        <v>160000</v>
      </c>
      <c r="J134" s="97"/>
      <c r="K134" s="97">
        <v>128000</v>
      </c>
      <c r="L134" s="97"/>
    </row>
    <row r="135" spans="5:12" ht="38.25" x14ac:dyDescent="0.25">
      <c r="E135" s="61"/>
      <c r="F135" s="95" t="s">
        <v>533</v>
      </c>
      <c r="G135" s="95" t="s">
        <v>544</v>
      </c>
      <c r="H135" s="94" t="s">
        <v>365</v>
      </c>
      <c r="I135" s="97">
        <v>80000</v>
      </c>
      <c r="J135" s="97"/>
      <c r="K135" s="97">
        <v>64000</v>
      </c>
      <c r="L135" s="97"/>
    </row>
    <row r="136" spans="5:12" ht="25.5" x14ac:dyDescent="0.25">
      <c r="E136" s="61"/>
      <c r="F136" s="95" t="s">
        <v>534</v>
      </c>
      <c r="G136" s="95" t="s">
        <v>545</v>
      </c>
      <c r="H136" s="94" t="s">
        <v>365</v>
      </c>
      <c r="I136" s="97">
        <v>100000</v>
      </c>
      <c r="J136" s="97"/>
      <c r="K136" s="97">
        <v>80000</v>
      </c>
      <c r="L136" s="97"/>
    </row>
    <row r="137" spans="5:12" ht="25.5" x14ac:dyDescent="0.25">
      <c r="E137" s="61"/>
      <c r="F137" s="95" t="s">
        <v>535</v>
      </c>
      <c r="G137" s="95" t="s">
        <v>546</v>
      </c>
      <c r="H137" s="94" t="s">
        <v>365</v>
      </c>
      <c r="I137" s="97">
        <v>687500</v>
      </c>
      <c r="J137" s="97"/>
      <c r="K137" s="97">
        <v>550000</v>
      </c>
      <c r="L137" s="97"/>
    </row>
    <row r="138" spans="5:12" ht="38.25" x14ac:dyDescent="0.25">
      <c r="E138" s="61"/>
      <c r="F138" s="95" t="s">
        <v>536</v>
      </c>
      <c r="G138" s="95" t="s">
        <v>547</v>
      </c>
      <c r="H138" s="94" t="s">
        <v>365</v>
      </c>
      <c r="I138" s="97">
        <v>150000</v>
      </c>
      <c r="J138" s="97"/>
      <c r="K138" s="97">
        <v>120000</v>
      </c>
      <c r="L138" s="97"/>
    </row>
    <row r="139" spans="5:12" x14ac:dyDescent="0.25">
      <c r="E139" s="61"/>
      <c r="F139" s="193" t="s">
        <v>537</v>
      </c>
      <c r="G139" s="190"/>
      <c r="H139" s="191"/>
      <c r="I139" s="192"/>
      <c r="J139" s="192"/>
      <c r="K139" s="206">
        <f>K140</f>
        <v>30000</v>
      </c>
      <c r="L139" s="192"/>
    </row>
    <row r="140" spans="5:12" ht="25.5" x14ac:dyDescent="0.2">
      <c r="E140" s="61">
        <v>83</v>
      </c>
      <c r="F140" s="25" t="s">
        <v>538</v>
      </c>
      <c r="G140" s="44" t="s">
        <v>548</v>
      </c>
      <c r="H140" s="54" t="s">
        <v>365</v>
      </c>
      <c r="I140" s="39">
        <v>37500</v>
      </c>
      <c r="J140" s="37"/>
      <c r="K140" s="7">
        <v>30000</v>
      </c>
      <c r="L140" s="7"/>
    </row>
    <row r="141" spans="5:12" x14ac:dyDescent="0.25">
      <c r="E141" s="61">
        <v>84</v>
      </c>
      <c r="F141" s="45"/>
      <c r="G141" s="11"/>
      <c r="H141" s="54"/>
      <c r="I141" s="35"/>
      <c r="J141" s="7"/>
      <c r="K141" s="7"/>
      <c r="L141" s="7"/>
    </row>
    <row r="142" spans="5:12" x14ac:dyDescent="0.2">
      <c r="F142" s="175"/>
      <c r="G142" s="176"/>
      <c r="H142" s="177"/>
      <c r="I142" s="176"/>
      <c r="J142" s="176"/>
      <c r="K142" s="176"/>
      <c r="L142" s="176"/>
    </row>
    <row r="143" spans="5:12" x14ac:dyDescent="0.2">
      <c r="F143" s="175" t="s">
        <v>55</v>
      </c>
      <c r="G143" s="176"/>
      <c r="H143" s="176"/>
      <c r="I143" s="176"/>
      <c r="J143" s="176"/>
      <c r="K143" s="176"/>
      <c r="L143" s="176"/>
    </row>
    <row r="144" spans="5:12" x14ac:dyDescent="0.2">
      <c r="F144" s="178" t="s">
        <v>56</v>
      </c>
      <c r="G144" s="176"/>
      <c r="H144" s="177" t="s">
        <v>81</v>
      </c>
      <c r="I144" s="176"/>
      <c r="J144" s="179"/>
      <c r="K144" s="180">
        <v>3000000</v>
      </c>
      <c r="L144" s="176"/>
    </row>
    <row r="145" spans="6:12" ht="25.5" x14ac:dyDescent="0.2">
      <c r="F145" s="178" t="s">
        <v>57</v>
      </c>
      <c r="G145" s="176" t="s">
        <v>64</v>
      </c>
      <c r="H145" s="177" t="s">
        <v>81</v>
      </c>
      <c r="I145" s="176"/>
      <c r="J145" s="179"/>
      <c r="K145" s="180">
        <v>298000</v>
      </c>
      <c r="L145" s="176"/>
    </row>
    <row r="146" spans="6:12" ht="25.5" x14ac:dyDescent="0.2">
      <c r="F146" s="178" t="s">
        <v>58</v>
      </c>
      <c r="G146" s="176" t="s">
        <v>64</v>
      </c>
      <c r="H146" s="177" t="s">
        <v>81</v>
      </c>
      <c r="I146" s="176"/>
      <c r="J146" s="179"/>
      <c r="K146" s="180">
        <v>396000</v>
      </c>
      <c r="L146" s="176"/>
    </row>
    <row r="147" spans="6:12" x14ac:dyDescent="0.2">
      <c r="F147" s="178" t="s">
        <v>59</v>
      </c>
      <c r="G147" s="176" t="s">
        <v>64</v>
      </c>
      <c r="H147" s="177" t="s">
        <v>81</v>
      </c>
      <c r="I147" s="176"/>
      <c r="J147" s="179"/>
      <c r="K147" s="180">
        <v>15406000</v>
      </c>
      <c r="L147" s="176"/>
    </row>
    <row r="148" spans="6:12" ht="38.25" x14ac:dyDescent="0.2">
      <c r="F148" s="178" t="s">
        <v>60</v>
      </c>
      <c r="G148" s="176" t="s">
        <v>64</v>
      </c>
      <c r="H148" s="177" t="s">
        <v>81</v>
      </c>
      <c r="I148" s="176"/>
      <c r="J148" s="179"/>
      <c r="K148" s="180">
        <v>800000</v>
      </c>
      <c r="L148" s="176"/>
    </row>
    <row r="149" spans="6:12" ht="25.5" x14ac:dyDescent="0.2">
      <c r="F149" s="178" t="s">
        <v>61</v>
      </c>
      <c r="G149" s="176" t="s">
        <v>64</v>
      </c>
      <c r="H149" s="177" t="s">
        <v>81</v>
      </c>
      <c r="I149" s="176"/>
      <c r="J149" s="181"/>
      <c r="K149" s="181">
        <v>396000</v>
      </c>
      <c r="L149" s="176"/>
    </row>
    <row r="157" spans="6:12" x14ac:dyDescent="0.25">
      <c r="K157" s="102"/>
    </row>
  </sheetData>
  <pageMargins left="0.7" right="0.7" top="0.75" bottom="0.75" header="0.3" footer="0.3"/>
  <pageSetup paperSize="9" scale="66" orientation="landscape" r:id="rId1"/>
  <rowBreaks count="1" manualBreakCount="1">
    <brk id="113" max="12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7"/>
  <sheetViews>
    <sheetView view="pageBreakPreview" topLeftCell="F22" zoomScaleSheetLayoutView="100" workbookViewId="0">
      <selection activeCell="F152" sqref="F152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162">
        <f>SUM(K7:K28)</f>
        <v>55055418</v>
      </c>
      <c r="L6" s="30"/>
    </row>
    <row r="7" spans="5:12" s="5" customFormat="1" ht="21" customHeight="1" x14ac:dyDescent="0.25">
      <c r="E7" s="26"/>
      <c r="F7" s="89" t="s">
        <v>72</v>
      </c>
      <c r="G7" s="90" t="s">
        <v>73</v>
      </c>
      <c r="H7" s="91" t="s">
        <v>82</v>
      </c>
      <c r="I7" s="87">
        <v>32540429</v>
      </c>
      <c r="J7" s="92"/>
      <c r="K7" s="92">
        <v>20000000</v>
      </c>
      <c r="L7" s="92"/>
    </row>
    <row r="8" spans="5:12" s="5" customFormat="1" ht="23.25" customHeight="1" x14ac:dyDescent="0.25">
      <c r="E8" s="26"/>
      <c r="F8" s="89" t="s">
        <v>74</v>
      </c>
      <c r="G8" s="90" t="s">
        <v>75</v>
      </c>
      <c r="H8" s="91" t="s">
        <v>390</v>
      </c>
      <c r="I8" s="87">
        <v>19399909</v>
      </c>
      <c r="J8" s="92"/>
      <c r="K8" s="92">
        <v>1000000</v>
      </c>
      <c r="L8" s="92"/>
    </row>
    <row r="9" spans="5:12" s="5" customFormat="1" ht="37.5" customHeight="1" x14ac:dyDescent="0.25">
      <c r="E9" s="26"/>
      <c r="F9" s="89" t="s">
        <v>386</v>
      </c>
      <c r="G9" s="90" t="s">
        <v>364</v>
      </c>
      <c r="H9" s="91" t="s">
        <v>391</v>
      </c>
      <c r="I9" s="93">
        <v>38335403</v>
      </c>
      <c r="J9" s="92"/>
      <c r="K9" s="93">
        <v>500000</v>
      </c>
      <c r="L9" s="92"/>
    </row>
    <row r="10" spans="5:12" s="5" customFormat="1" ht="27.75" customHeight="1" x14ac:dyDescent="0.25">
      <c r="E10" s="26"/>
      <c r="F10" s="89" t="s">
        <v>389</v>
      </c>
      <c r="G10" s="90" t="s">
        <v>303</v>
      </c>
      <c r="H10" s="91" t="s">
        <v>390</v>
      </c>
      <c r="I10" s="93">
        <v>12400000</v>
      </c>
      <c r="J10" s="92"/>
      <c r="K10" s="92">
        <v>1140000</v>
      </c>
      <c r="L10" s="92"/>
    </row>
    <row r="11" spans="5:12" s="5" customFormat="1" ht="27.75" customHeight="1" x14ac:dyDescent="0.25">
      <c r="E11" s="26"/>
      <c r="F11" s="89" t="s">
        <v>392</v>
      </c>
      <c r="G11" s="90" t="s">
        <v>398</v>
      </c>
      <c r="H11" s="91" t="s">
        <v>390</v>
      </c>
      <c r="I11" s="93">
        <v>5952000</v>
      </c>
      <c r="J11" s="92"/>
      <c r="K11" s="92">
        <v>200000</v>
      </c>
      <c r="L11" s="92"/>
    </row>
    <row r="12" spans="5:12" s="5" customFormat="1" ht="27.75" customHeight="1" x14ac:dyDescent="0.25">
      <c r="E12" s="26"/>
      <c r="F12" s="89" t="s">
        <v>393</v>
      </c>
      <c r="G12" s="90" t="s">
        <v>402</v>
      </c>
      <c r="H12" s="91" t="s">
        <v>390</v>
      </c>
      <c r="I12" s="87">
        <v>3906000</v>
      </c>
      <c r="J12" s="92"/>
      <c r="K12" s="92">
        <v>300000</v>
      </c>
      <c r="L12" s="92"/>
    </row>
    <row r="13" spans="5:12" s="5" customFormat="1" ht="22.5" customHeight="1" x14ac:dyDescent="0.25">
      <c r="E13" s="7">
        <v>4</v>
      </c>
      <c r="F13" s="16" t="s">
        <v>394</v>
      </c>
      <c r="G13" s="20" t="s">
        <v>403</v>
      </c>
      <c r="H13" s="52" t="s">
        <v>390</v>
      </c>
      <c r="I13" s="39">
        <v>29020000</v>
      </c>
      <c r="J13" s="21"/>
      <c r="K13" s="67">
        <v>50000</v>
      </c>
      <c r="L13" s="3"/>
    </row>
    <row r="14" spans="5:12" s="5" customFormat="1" ht="22.5" customHeight="1" x14ac:dyDescent="0.25">
      <c r="E14" s="7">
        <v>5</v>
      </c>
      <c r="F14" s="16" t="s">
        <v>395</v>
      </c>
      <c r="G14" s="20" t="s">
        <v>399</v>
      </c>
      <c r="H14" s="52" t="s">
        <v>390</v>
      </c>
      <c r="I14" s="39">
        <v>22320000</v>
      </c>
      <c r="J14" s="21"/>
      <c r="K14" s="67">
        <v>50000</v>
      </c>
      <c r="L14" s="3"/>
    </row>
    <row r="15" spans="5:12" s="5" customFormat="1" ht="22.5" customHeight="1" x14ac:dyDescent="0.25">
      <c r="E15" s="7">
        <v>6</v>
      </c>
      <c r="F15" s="16" t="s">
        <v>396</v>
      </c>
      <c r="G15" s="20" t="s">
        <v>400</v>
      </c>
      <c r="H15" s="52" t="s">
        <v>390</v>
      </c>
      <c r="I15" s="36">
        <v>7440000</v>
      </c>
      <c r="J15" s="21"/>
      <c r="K15" s="72">
        <v>100000</v>
      </c>
      <c r="L15" s="3"/>
    </row>
    <row r="16" spans="5:12" s="5" customFormat="1" ht="22.5" customHeight="1" x14ac:dyDescent="0.25">
      <c r="E16" s="7"/>
      <c r="F16" s="16" t="s">
        <v>397</v>
      </c>
      <c r="G16" s="20" t="s">
        <v>401</v>
      </c>
      <c r="H16" s="52" t="s">
        <v>390</v>
      </c>
      <c r="I16" s="36">
        <v>7440000</v>
      </c>
      <c r="J16" s="21"/>
      <c r="K16" s="72">
        <v>100000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390</v>
      </c>
      <c r="I17" s="36">
        <v>7440000</v>
      </c>
      <c r="J17" s="21"/>
      <c r="K17" s="72">
        <v>1100000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390</v>
      </c>
      <c r="I18" s="36">
        <v>46500000</v>
      </c>
      <c r="J18" s="21"/>
      <c r="K18" s="72">
        <v>1000000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73">
        <v>14000000</v>
      </c>
      <c r="L19" s="87"/>
    </row>
    <row r="20" spans="5:12" s="5" customFormat="1" ht="38.25" customHeight="1" x14ac:dyDescent="0.25">
      <c r="E20" s="7"/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73">
        <v>100000</v>
      </c>
      <c r="L20" s="87"/>
    </row>
    <row r="21" spans="5:12" s="5" customFormat="1" ht="29.25" customHeight="1" x14ac:dyDescent="0.25">
      <c r="E21" s="7"/>
      <c r="F21" s="16" t="s">
        <v>172</v>
      </c>
      <c r="G21" s="20" t="s">
        <v>173</v>
      </c>
      <c r="H21" s="52" t="s">
        <v>391</v>
      </c>
      <c r="I21" s="35">
        <v>37142046</v>
      </c>
      <c r="J21" s="4"/>
      <c r="K21" s="37">
        <v>1000000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37">
        <v>10815418</v>
      </c>
      <c r="L22" s="3"/>
    </row>
    <row r="23" spans="5:12" s="5" customFormat="1" ht="33.75" customHeight="1" x14ac:dyDescent="0.25">
      <c r="E23" s="7"/>
      <c r="F23" s="16" t="s">
        <v>404</v>
      </c>
      <c r="G23" s="20" t="s">
        <v>412</v>
      </c>
      <c r="H23" s="52" t="s">
        <v>390</v>
      </c>
      <c r="I23" s="39">
        <v>14880000</v>
      </c>
      <c r="J23" s="4"/>
      <c r="K23" s="37">
        <v>100000</v>
      </c>
      <c r="L23" s="3"/>
    </row>
    <row r="24" spans="5:12" s="5" customFormat="1" ht="30.75" customHeight="1" x14ac:dyDescent="0.25">
      <c r="E24" s="7"/>
      <c r="F24" s="16" t="s">
        <v>405</v>
      </c>
      <c r="G24" s="20" t="s">
        <v>414</v>
      </c>
      <c r="H24" s="52" t="s">
        <v>390</v>
      </c>
      <c r="I24" s="39">
        <v>48360000</v>
      </c>
      <c r="J24" s="4"/>
      <c r="K24" s="37">
        <v>50000</v>
      </c>
      <c r="L24" s="3"/>
    </row>
    <row r="25" spans="5:12" s="5" customFormat="1" ht="24" customHeight="1" x14ac:dyDescent="0.25">
      <c r="E25" s="7"/>
      <c r="F25" s="16" t="s">
        <v>406</v>
      </c>
      <c r="G25" s="20" t="s">
        <v>416</v>
      </c>
      <c r="H25" s="52" t="s">
        <v>390</v>
      </c>
      <c r="I25" s="39">
        <v>7800000</v>
      </c>
      <c r="J25" s="4"/>
      <c r="K25" s="37">
        <v>1200000</v>
      </c>
      <c r="L25" s="3"/>
    </row>
    <row r="26" spans="5:12" s="5" customFormat="1" ht="22.5" customHeight="1" x14ac:dyDescent="0.25">
      <c r="E26" s="7"/>
      <c r="F26" s="16" t="s">
        <v>407</v>
      </c>
      <c r="G26" s="20" t="s">
        <v>415</v>
      </c>
      <c r="H26" s="52" t="s">
        <v>390</v>
      </c>
      <c r="I26" s="39">
        <v>5580000</v>
      </c>
      <c r="J26" s="4"/>
      <c r="K26" s="37">
        <v>750000</v>
      </c>
      <c r="L26" s="3"/>
    </row>
    <row r="27" spans="5:12" s="5" customFormat="1" ht="20.25" customHeight="1" x14ac:dyDescent="0.25">
      <c r="E27" s="7"/>
      <c r="F27" s="16" t="s">
        <v>408</v>
      </c>
      <c r="G27" s="20" t="s">
        <v>417</v>
      </c>
      <c r="H27" s="52" t="s">
        <v>390</v>
      </c>
      <c r="I27" s="39">
        <v>5022000</v>
      </c>
      <c r="J27" s="4"/>
      <c r="K27" s="37">
        <v>1000000</v>
      </c>
      <c r="L27" s="3"/>
    </row>
    <row r="28" spans="5:12" s="5" customFormat="1" ht="24" customHeight="1" x14ac:dyDescent="0.25">
      <c r="E28" s="7"/>
      <c r="F28" s="16" t="s">
        <v>409</v>
      </c>
      <c r="G28" s="20" t="s">
        <v>413</v>
      </c>
      <c r="H28" s="52" t="s">
        <v>390</v>
      </c>
      <c r="I28" s="39">
        <v>11000000</v>
      </c>
      <c r="J28" s="4"/>
      <c r="K28" s="37">
        <v>500000</v>
      </c>
      <c r="L28" s="3"/>
    </row>
    <row r="29" spans="5:12" s="5" customFormat="1" ht="21.75" customHeight="1" x14ac:dyDescent="0.25">
      <c r="E29" s="7"/>
      <c r="F29" s="78" t="s">
        <v>8</v>
      </c>
      <c r="G29" s="167"/>
      <c r="H29" s="171"/>
      <c r="I29" s="172"/>
      <c r="J29" s="173"/>
      <c r="K29" s="194">
        <f>SUM(K30:K33)</f>
        <v>13265351</v>
      </c>
      <c r="L29" s="174"/>
    </row>
    <row r="30" spans="5:12" s="5" customFormat="1" ht="34.5" customHeight="1" x14ac:dyDescent="0.25">
      <c r="E30" s="7"/>
      <c r="F30" s="16" t="s">
        <v>410</v>
      </c>
      <c r="G30" s="20" t="s">
        <v>418</v>
      </c>
      <c r="H30" s="52" t="s">
        <v>390</v>
      </c>
      <c r="I30" s="35">
        <v>4905536</v>
      </c>
      <c r="J30" s="4"/>
      <c r="K30" s="37">
        <v>2000000</v>
      </c>
      <c r="L30" s="3"/>
    </row>
    <row r="31" spans="5:12" s="5" customFormat="1" ht="47.25" customHeight="1" x14ac:dyDescent="0.25">
      <c r="E31" s="7"/>
      <c r="F31" s="16" t="s">
        <v>411</v>
      </c>
      <c r="G31" s="20" t="s">
        <v>420</v>
      </c>
      <c r="H31" s="52" t="s">
        <v>390</v>
      </c>
      <c r="I31" s="39">
        <v>3995000</v>
      </c>
      <c r="J31" s="4"/>
      <c r="K31" s="37">
        <v>150000</v>
      </c>
      <c r="L31" s="3"/>
    </row>
    <row r="32" spans="5:12" s="5" customFormat="1" ht="27" customHeight="1" x14ac:dyDescent="0.25">
      <c r="E32" s="26"/>
      <c r="F32" s="89" t="s">
        <v>419</v>
      </c>
      <c r="G32" s="96" t="s">
        <v>421</v>
      </c>
      <c r="H32" s="91" t="s">
        <v>390</v>
      </c>
      <c r="I32" s="87">
        <v>1331600</v>
      </c>
      <c r="J32" s="92"/>
      <c r="K32" s="92">
        <v>250000</v>
      </c>
      <c r="L32" s="87"/>
    </row>
    <row r="33" spans="5:12" s="5" customFormat="1" ht="27" customHeight="1" x14ac:dyDescent="0.25">
      <c r="E33" s="26"/>
      <c r="F33" s="89" t="s">
        <v>228</v>
      </c>
      <c r="G33" s="96" t="s">
        <v>422</v>
      </c>
      <c r="H33" s="91" t="s">
        <v>82</v>
      </c>
      <c r="I33" s="87">
        <v>13476409</v>
      </c>
      <c r="J33" s="92"/>
      <c r="K33" s="92">
        <v>10865351</v>
      </c>
      <c r="L33" s="87"/>
    </row>
    <row r="34" spans="5:12" s="5" customFormat="1" ht="63.75" customHeight="1" x14ac:dyDescent="0.25">
      <c r="E34" s="7">
        <v>17</v>
      </c>
      <c r="F34" s="160" t="s">
        <v>174</v>
      </c>
      <c r="G34" s="20"/>
      <c r="H34" s="56" t="s">
        <v>365</v>
      </c>
      <c r="I34" s="41"/>
      <c r="J34" s="41"/>
      <c r="K34" s="199">
        <v>1000000</v>
      </c>
      <c r="L34" s="3"/>
    </row>
    <row r="35" spans="5:12" s="5" customFormat="1" ht="57" customHeight="1" x14ac:dyDescent="0.25">
      <c r="E35" s="7">
        <v>18</v>
      </c>
      <c r="F35" s="16" t="s">
        <v>10</v>
      </c>
      <c r="G35" s="20"/>
      <c r="H35" s="56"/>
      <c r="I35" s="41"/>
      <c r="J35" s="41"/>
      <c r="K35" s="41"/>
      <c r="L35" s="3"/>
    </row>
    <row r="36" spans="5:12" s="5" customFormat="1" ht="28.5" customHeight="1" x14ac:dyDescent="0.25">
      <c r="E36" s="7"/>
      <c r="F36" s="161" t="s">
        <v>62</v>
      </c>
      <c r="G36" s="75" t="s">
        <v>63</v>
      </c>
      <c r="H36" s="76" t="s">
        <v>365</v>
      </c>
      <c r="I36" s="68"/>
      <c r="J36" s="68"/>
      <c r="K36" s="200">
        <v>500000</v>
      </c>
      <c r="L36" s="3"/>
    </row>
    <row r="37" spans="5:12" s="5" customFormat="1" ht="25.5" x14ac:dyDescent="0.25">
      <c r="E37" s="26"/>
      <c r="F37" s="80" t="s">
        <v>16</v>
      </c>
      <c r="G37" s="31"/>
      <c r="H37" s="53"/>
      <c r="I37" s="26"/>
      <c r="J37" s="32"/>
      <c r="K37" s="195">
        <f>SUM(K38:K59)</f>
        <v>11937612</v>
      </c>
      <c r="L37" s="26"/>
    </row>
    <row r="38" spans="5:12" s="5" customFormat="1" ht="25.5" x14ac:dyDescent="0.25">
      <c r="E38" s="26"/>
      <c r="F38" s="95" t="s">
        <v>423</v>
      </c>
      <c r="G38" s="96" t="s">
        <v>437</v>
      </c>
      <c r="H38" s="94" t="s">
        <v>365</v>
      </c>
      <c r="I38" s="99">
        <v>1578612</v>
      </c>
      <c r="J38" s="98"/>
      <c r="K38" s="98">
        <v>578612</v>
      </c>
      <c r="L38" s="97"/>
    </row>
    <row r="39" spans="5:12" s="5" customFormat="1" x14ac:dyDescent="0.25">
      <c r="E39" s="7">
        <v>19</v>
      </c>
      <c r="F39" s="23" t="s">
        <v>424</v>
      </c>
      <c r="G39" s="20" t="s">
        <v>101</v>
      </c>
      <c r="H39" s="54" t="s">
        <v>82</v>
      </c>
      <c r="I39" s="40">
        <v>3696697</v>
      </c>
      <c r="J39" s="42"/>
      <c r="K39" s="77">
        <v>1000000</v>
      </c>
      <c r="L39" s="7"/>
    </row>
    <row r="40" spans="5:12" s="5" customFormat="1" x14ac:dyDescent="0.25">
      <c r="E40" s="7">
        <v>20</v>
      </c>
      <c r="F40" s="23" t="s">
        <v>440</v>
      </c>
      <c r="G40" s="20" t="s">
        <v>439</v>
      </c>
      <c r="H40" s="54" t="s">
        <v>390</v>
      </c>
      <c r="I40" s="85">
        <v>6880000</v>
      </c>
      <c r="J40" s="42"/>
      <c r="K40" s="77">
        <v>400000</v>
      </c>
      <c r="L40" s="7"/>
    </row>
    <row r="41" spans="5:12" s="5" customFormat="1" ht="20.25" customHeight="1" x14ac:dyDescent="0.25">
      <c r="E41" s="7">
        <v>21</v>
      </c>
      <c r="F41" s="23" t="s">
        <v>425</v>
      </c>
      <c r="G41" s="20" t="s">
        <v>441</v>
      </c>
      <c r="H41" s="54" t="s">
        <v>390</v>
      </c>
      <c r="I41" s="35">
        <v>2560000</v>
      </c>
      <c r="J41" s="42"/>
      <c r="K41" s="77">
        <v>100000</v>
      </c>
      <c r="L41" s="7"/>
    </row>
    <row r="42" spans="5:12" s="5" customFormat="1" ht="25.5" x14ac:dyDescent="0.25">
      <c r="E42" s="7">
        <v>22</v>
      </c>
      <c r="F42" s="23" t="s">
        <v>426</v>
      </c>
      <c r="G42" s="163" t="s">
        <v>442</v>
      </c>
      <c r="H42" s="54" t="s">
        <v>390</v>
      </c>
      <c r="I42" s="35">
        <v>2880000</v>
      </c>
      <c r="J42" s="42"/>
      <c r="K42" s="77">
        <v>800000</v>
      </c>
      <c r="L42" s="7"/>
    </row>
    <row r="43" spans="5:12" s="5" customFormat="1" ht="25.5" x14ac:dyDescent="0.25">
      <c r="E43" s="7">
        <v>23</v>
      </c>
      <c r="F43" s="23" t="s">
        <v>427</v>
      </c>
      <c r="G43" s="20" t="s">
        <v>443</v>
      </c>
      <c r="H43" s="54" t="s">
        <v>390</v>
      </c>
      <c r="I43" s="35">
        <v>1920000</v>
      </c>
      <c r="J43" s="42"/>
      <c r="K43" s="77">
        <v>1500000</v>
      </c>
      <c r="L43" s="7"/>
    </row>
    <row r="44" spans="5:12" s="5" customFormat="1" ht="25.5" x14ac:dyDescent="0.25">
      <c r="E44" s="7">
        <v>24</v>
      </c>
      <c r="F44" s="23" t="s">
        <v>444</v>
      </c>
      <c r="G44" s="20" t="s">
        <v>445</v>
      </c>
      <c r="H44" s="54" t="s">
        <v>390</v>
      </c>
      <c r="I44" s="35">
        <v>2400000</v>
      </c>
      <c r="J44" s="42"/>
      <c r="K44" s="77">
        <v>500000</v>
      </c>
      <c r="L44" s="7"/>
    </row>
    <row r="45" spans="5:12" s="5" customFormat="1" x14ac:dyDescent="0.25">
      <c r="E45" s="7">
        <v>25</v>
      </c>
      <c r="F45" s="23" t="s">
        <v>428</v>
      </c>
      <c r="G45" s="20" t="s">
        <v>446</v>
      </c>
      <c r="H45" s="54" t="s">
        <v>390</v>
      </c>
      <c r="I45" s="85">
        <v>1794637</v>
      </c>
      <c r="J45" s="42"/>
      <c r="K45" s="77">
        <v>210000</v>
      </c>
      <c r="L45" s="7"/>
    </row>
    <row r="46" spans="5:12" s="5" customFormat="1" x14ac:dyDescent="0.25">
      <c r="E46" s="7">
        <v>26</v>
      </c>
      <c r="F46" s="23" t="s">
        <v>429</v>
      </c>
      <c r="G46" s="20" t="s">
        <v>447</v>
      </c>
      <c r="H46" s="54" t="s">
        <v>390</v>
      </c>
      <c r="I46" s="35">
        <v>4320000</v>
      </c>
      <c r="J46" s="42"/>
      <c r="K46" s="77">
        <v>900000</v>
      </c>
      <c r="L46" s="7"/>
    </row>
    <row r="47" spans="5:12" s="5" customFormat="1" x14ac:dyDescent="0.25">
      <c r="E47" s="7">
        <v>27</v>
      </c>
      <c r="F47" s="23" t="s">
        <v>430</v>
      </c>
      <c r="G47" s="20" t="s">
        <v>448</v>
      </c>
      <c r="H47" s="54" t="s">
        <v>390</v>
      </c>
      <c r="I47" s="85">
        <v>1600000</v>
      </c>
      <c r="J47" s="42"/>
      <c r="K47" s="77">
        <v>1500000</v>
      </c>
      <c r="L47" s="7"/>
    </row>
    <row r="48" spans="5:12" s="5" customFormat="1" ht="25.5" x14ac:dyDescent="0.25">
      <c r="E48" s="7">
        <v>28</v>
      </c>
      <c r="F48" s="23" t="s">
        <v>431</v>
      </c>
      <c r="G48" s="20" t="s">
        <v>455</v>
      </c>
      <c r="H48" s="54" t="s">
        <v>390</v>
      </c>
      <c r="I48" s="35">
        <v>3200000</v>
      </c>
      <c r="J48" s="42"/>
      <c r="K48" s="77">
        <v>300000</v>
      </c>
      <c r="L48" s="7"/>
    </row>
    <row r="49" spans="5:12" s="5" customFormat="1" ht="25.5" x14ac:dyDescent="0.25">
      <c r="E49" s="7">
        <v>29</v>
      </c>
      <c r="F49" s="23" t="s">
        <v>432</v>
      </c>
      <c r="G49" s="20" t="s">
        <v>456</v>
      </c>
      <c r="H49" s="54" t="s">
        <v>390</v>
      </c>
      <c r="I49" s="84">
        <v>2560000</v>
      </c>
      <c r="J49" s="42"/>
      <c r="K49" s="77">
        <v>800000</v>
      </c>
      <c r="L49" s="7"/>
    </row>
    <row r="50" spans="5:12" s="5" customFormat="1" x14ac:dyDescent="0.25">
      <c r="E50" s="7">
        <v>30</v>
      </c>
      <c r="F50" s="23" t="s">
        <v>461</v>
      </c>
      <c r="G50" s="20" t="s">
        <v>462</v>
      </c>
      <c r="H50" s="54" t="s">
        <v>390</v>
      </c>
      <c r="I50" s="35">
        <v>3520000</v>
      </c>
      <c r="J50" s="42"/>
      <c r="K50" s="77">
        <v>1000000</v>
      </c>
      <c r="L50" s="7"/>
    </row>
    <row r="51" spans="5:12" s="5" customFormat="1" ht="25.5" x14ac:dyDescent="0.25">
      <c r="E51" s="7">
        <v>31</v>
      </c>
      <c r="F51" s="23" t="s">
        <v>433</v>
      </c>
      <c r="G51" s="20" t="s">
        <v>449</v>
      </c>
      <c r="H51" s="54" t="s">
        <v>390</v>
      </c>
      <c r="I51" s="35">
        <v>7680000</v>
      </c>
      <c r="J51" s="42"/>
      <c r="K51" s="42">
        <v>300000</v>
      </c>
      <c r="L51" s="7"/>
    </row>
    <row r="52" spans="5:12" s="5" customFormat="1" ht="25.5" x14ac:dyDescent="0.25">
      <c r="E52" s="7"/>
      <c r="F52" s="23" t="s">
        <v>434</v>
      </c>
      <c r="G52" s="20" t="s">
        <v>450</v>
      </c>
      <c r="H52" s="54" t="s">
        <v>390</v>
      </c>
      <c r="I52" s="35">
        <v>2240000</v>
      </c>
      <c r="J52" s="42"/>
      <c r="K52" s="42">
        <v>150000</v>
      </c>
      <c r="L52" s="7"/>
    </row>
    <row r="53" spans="5:12" s="5" customFormat="1" ht="25.5" x14ac:dyDescent="0.25">
      <c r="E53" s="7"/>
      <c r="F53" s="23" t="s">
        <v>435</v>
      </c>
      <c r="G53" s="20" t="s">
        <v>451</v>
      </c>
      <c r="H53" s="54" t="s">
        <v>390</v>
      </c>
      <c r="I53" s="35">
        <v>4100000</v>
      </c>
      <c r="J53" s="42"/>
      <c r="K53" s="42">
        <v>450000</v>
      </c>
      <c r="L53" s="7"/>
    </row>
    <row r="54" spans="5:12" s="5" customFormat="1" x14ac:dyDescent="0.25">
      <c r="E54" s="7"/>
      <c r="F54" s="23" t="s">
        <v>454</v>
      </c>
      <c r="G54" s="20" t="s">
        <v>452</v>
      </c>
      <c r="H54" s="54" t="s">
        <v>390</v>
      </c>
      <c r="I54" s="35">
        <v>1120000</v>
      </c>
      <c r="J54" s="42"/>
      <c r="K54" s="42">
        <v>250000</v>
      </c>
      <c r="L54" s="7"/>
    </row>
    <row r="55" spans="5:12" s="5" customFormat="1" ht="25.5" x14ac:dyDescent="0.25">
      <c r="E55" s="7"/>
      <c r="F55" s="23" t="s">
        <v>436</v>
      </c>
      <c r="G55" s="20" t="s">
        <v>453</v>
      </c>
      <c r="H55" s="54" t="s">
        <v>390</v>
      </c>
      <c r="I55" s="35">
        <v>1120000</v>
      </c>
      <c r="J55" s="42"/>
      <c r="K55" s="77">
        <v>450000</v>
      </c>
      <c r="L55" s="7"/>
    </row>
    <row r="56" spans="5:12" s="5" customFormat="1" ht="25.5" x14ac:dyDescent="0.25">
      <c r="E56" s="7">
        <v>32</v>
      </c>
      <c r="F56" s="23" t="s">
        <v>457</v>
      </c>
      <c r="G56" s="20" t="s">
        <v>463</v>
      </c>
      <c r="H56" s="54" t="s">
        <v>390</v>
      </c>
      <c r="I56" s="35">
        <v>800000</v>
      </c>
      <c r="J56" s="42"/>
      <c r="K56" s="77">
        <v>550000</v>
      </c>
      <c r="L56" s="7"/>
    </row>
    <row r="57" spans="5:12" s="5" customFormat="1" x14ac:dyDescent="0.25">
      <c r="E57" s="7"/>
      <c r="F57" s="23" t="s">
        <v>459</v>
      </c>
      <c r="G57" s="20" t="s">
        <v>464</v>
      </c>
      <c r="H57" s="54" t="s">
        <v>390</v>
      </c>
      <c r="I57" s="35">
        <v>1200000</v>
      </c>
      <c r="J57" s="42"/>
      <c r="K57" s="77">
        <v>50000</v>
      </c>
      <c r="L57" s="7"/>
    </row>
    <row r="58" spans="5:12" s="5" customFormat="1" x14ac:dyDescent="0.25">
      <c r="E58" s="7"/>
      <c r="F58" s="23" t="s">
        <v>458</v>
      </c>
      <c r="G58" s="20" t="s">
        <v>465</v>
      </c>
      <c r="H58" s="54" t="s">
        <v>390</v>
      </c>
      <c r="I58" s="35">
        <v>2880000</v>
      </c>
      <c r="J58" s="42"/>
      <c r="K58" s="77">
        <v>99000</v>
      </c>
      <c r="L58" s="7"/>
    </row>
    <row r="59" spans="5:12" s="5" customFormat="1" x14ac:dyDescent="0.25">
      <c r="E59" s="7"/>
      <c r="F59" s="23" t="s">
        <v>460</v>
      </c>
      <c r="G59" s="20" t="s">
        <v>466</v>
      </c>
      <c r="H59" s="54" t="s">
        <v>390</v>
      </c>
      <c r="I59" s="35">
        <v>1200000</v>
      </c>
      <c r="J59" s="42"/>
      <c r="K59" s="77">
        <v>50000</v>
      </c>
      <c r="L59" s="7"/>
    </row>
    <row r="60" spans="5:12" s="5" customFormat="1" x14ac:dyDescent="0.25">
      <c r="E60" s="7"/>
      <c r="G60" s="20"/>
      <c r="H60" s="54"/>
      <c r="I60" s="35"/>
      <c r="J60" s="42"/>
      <c r="K60" s="77"/>
      <c r="L60" s="7"/>
    </row>
    <row r="61" spans="5:12" s="5" customFormat="1" x14ac:dyDescent="0.25">
      <c r="E61" s="7"/>
      <c r="F61" s="23"/>
      <c r="G61" s="20"/>
      <c r="H61" s="54"/>
      <c r="I61" s="35"/>
      <c r="J61" s="42"/>
      <c r="K61" s="77"/>
      <c r="L61" s="7"/>
    </row>
    <row r="62" spans="5:12" s="5" customFormat="1" ht="63.75" x14ac:dyDescent="0.25">
      <c r="E62" s="7"/>
      <c r="F62" s="115" t="s">
        <v>22</v>
      </c>
      <c r="G62" s="182"/>
      <c r="H62" s="50" t="s">
        <v>365</v>
      </c>
      <c r="I62" s="12"/>
      <c r="J62" s="184"/>
      <c r="K62" s="184">
        <v>1000000</v>
      </c>
      <c r="L62" s="7"/>
    </row>
    <row r="63" spans="5:12" s="5" customFormat="1" ht="27" customHeight="1" x14ac:dyDescent="0.25">
      <c r="E63" s="7">
        <v>32</v>
      </c>
      <c r="F63" s="115" t="s">
        <v>576</v>
      </c>
      <c r="G63" s="182" t="s">
        <v>577</v>
      </c>
      <c r="H63" s="50" t="s">
        <v>82</v>
      </c>
      <c r="I63" s="12"/>
      <c r="J63" s="184"/>
      <c r="K63" s="201">
        <v>500000</v>
      </c>
      <c r="L63" s="7"/>
    </row>
    <row r="64" spans="5:12" s="5" customFormat="1" ht="28.5" customHeight="1" x14ac:dyDescent="0.25">
      <c r="E64" s="7">
        <v>33</v>
      </c>
      <c r="F64" s="115" t="s">
        <v>573</v>
      </c>
      <c r="G64" s="182" t="s">
        <v>438</v>
      </c>
      <c r="H64" s="50" t="s">
        <v>365</v>
      </c>
      <c r="I64" s="186">
        <v>200000</v>
      </c>
      <c r="J64" s="184"/>
      <c r="K64" s="184">
        <v>200000</v>
      </c>
      <c r="L64" s="12"/>
    </row>
    <row r="65" spans="5:12" s="5" customFormat="1" ht="25.5" x14ac:dyDescent="0.25">
      <c r="E65" s="7">
        <v>34</v>
      </c>
      <c r="F65" s="115" t="s">
        <v>108</v>
      </c>
      <c r="G65" s="182" t="s">
        <v>109</v>
      </c>
      <c r="H65" s="50" t="s">
        <v>365</v>
      </c>
      <c r="I65" s="183">
        <v>3806996</v>
      </c>
      <c r="J65" s="184"/>
      <c r="K65" s="185">
        <v>100000</v>
      </c>
      <c r="L65" s="12"/>
    </row>
    <row r="66" spans="5:12" s="5" customFormat="1" ht="25.5" x14ac:dyDescent="0.25">
      <c r="E66" s="7">
        <v>35</v>
      </c>
      <c r="F66" s="115" t="s">
        <v>574</v>
      </c>
      <c r="G66" s="182" t="s">
        <v>575</v>
      </c>
      <c r="H66" s="50" t="s">
        <v>365</v>
      </c>
      <c r="I66" s="202">
        <v>4039814</v>
      </c>
      <c r="J66" s="184"/>
      <c r="K66" s="184">
        <v>100000</v>
      </c>
      <c r="L66" s="12"/>
    </row>
    <row r="67" spans="5:12" s="5" customFormat="1" ht="25.5" x14ac:dyDescent="0.25">
      <c r="E67" s="7">
        <v>36</v>
      </c>
      <c r="F67" s="115" t="s">
        <v>572</v>
      </c>
      <c r="G67" s="182" t="s">
        <v>379</v>
      </c>
      <c r="H67" s="50" t="s">
        <v>365</v>
      </c>
      <c r="I67" s="186">
        <v>9250836</v>
      </c>
      <c r="J67" s="184"/>
      <c r="K67" s="184">
        <v>100000</v>
      </c>
      <c r="L67" s="12"/>
    </row>
    <row r="68" spans="5:12" s="5" customFormat="1" ht="25.5" x14ac:dyDescent="0.25">
      <c r="E68" s="7"/>
      <c r="F68" s="115" t="s">
        <v>24</v>
      </c>
      <c r="G68" s="182" t="s">
        <v>64</v>
      </c>
      <c r="H68" s="50" t="s">
        <v>365</v>
      </c>
      <c r="I68" s="184"/>
      <c r="J68" s="184"/>
      <c r="K68" s="184"/>
      <c r="L68" s="12"/>
    </row>
    <row r="69" spans="5:12" s="5" customFormat="1" ht="25.5" x14ac:dyDescent="0.25">
      <c r="E69" s="26"/>
      <c r="F69" s="81" t="s">
        <v>26</v>
      </c>
      <c r="G69" s="31"/>
      <c r="H69" s="53"/>
      <c r="I69" s="26"/>
      <c r="J69" s="32"/>
      <c r="K69" s="195">
        <f>SUM(K70:K84)</f>
        <v>1124265</v>
      </c>
      <c r="L69" s="26"/>
    </row>
    <row r="70" spans="5:12" s="5" customFormat="1" ht="25.5" x14ac:dyDescent="0.25">
      <c r="E70" s="26"/>
      <c r="F70" s="163" t="s">
        <v>478</v>
      </c>
      <c r="G70" s="96" t="s">
        <v>494</v>
      </c>
      <c r="H70" s="56" t="s">
        <v>365</v>
      </c>
      <c r="I70" s="97">
        <v>100000</v>
      </c>
      <c r="J70" s="98"/>
      <c r="K70" s="97">
        <v>100000</v>
      </c>
      <c r="L70" s="97"/>
    </row>
    <row r="71" spans="5:12" s="5" customFormat="1" ht="25.5" x14ac:dyDescent="0.25">
      <c r="E71" s="26"/>
      <c r="F71" s="165" t="s">
        <v>479</v>
      </c>
      <c r="G71" s="96" t="s">
        <v>495</v>
      </c>
      <c r="H71" s="56" t="s">
        <v>365</v>
      </c>
      <c r="I71" s="97">
        <v>70000</v>
      </c>
      <c r="J71" s="98"/>
      <c r="K71" s="97">
        <v>70000</v>
      </c>
      <c r="L71" s="97"/>
    </row>
    <row r="72" spans="5:12" s="5" customFormat="1" ht="25.5" x14ac:dyDescent="0.25">
      <c r="E72" s="26"/>
      <c r="F72" s="165" t="s">
        <v>480</v>
      </c>
      <c r="G72" s="96" t="s">
        <v>497</v>
      </c>
      <c r="H72" s="56" t="s">
        <v>365</v>
      </c>
      <c r="I72" s="97">
        <v>72968</v>
      </c>
      <c r="J72" s="98"/>
      <c r="K72" s="97">
        <v>72968</v>
      </c>
      <c r="L72" s="97"/>
    </row>
    <row r="73" spans="5:12" s="5" customFormat="1" ht="25.5" x14ac:dyDescent="0.25">
      <c r="E73" s="26"/>
      <c r="F73" s="165" t="s">
        <v>481</v>
      </c>
      <c r="G73" s="96" t="s">
        <v>496</v>
      </c>
      <c r="H73" s="56" t="s">
        <v>365</v>
      </c>
      <c r="I73" s="97">
        <v>72968</v>
      </c>
      <c r="J73" s="98"/>
      <c r="K73" s="97">
        <v>72968</v>
      </c>
      <c r="L73" s="97"/>
    </row>
    <row r="74" spans="5:12" s="5" customFormat="1" ht="25.5" x14ac:dyDescent="0.25">
      <c r="E74" s="26"/>
      <c r="F74" s="165" t="s">
        <v>482</v>
      </c>
      <c r="G74" s="96" t="s">
        <v>549</v>
      </c>
      <c r="H74" s="56" t="s">
        <v>365</v>
      </c>
      <c r="I74" s="97">
        <v>70000</v>
      </c>
      <c r="J74" s="98"/>
      <c r="K74" s="97">
        <v>70000</v>
      </c>
      <c r="L74" s="97"/>
    </row>
    <row r="75" spans="5:12" s="5" customFormat="1" ht="25.5" x14ac:dyDescent="0.25">
      <c r="E75" s="26"/>
      <c r="F75" s="165" t="s">
        <v>483</v>
      </c>
      <c r="G75" s="165" t="s">
        <v>556</v>
      </c>
      <c r="H75" s="56" t="s">
        <v>365</v>
      </c>
      <c r="I75" s="97">
        <v>200000</v>
      </c>
      <c r="J75" s="98"/>
      <c r="K75" s="97">
        <v>200000</v>
      </c>
      <c r="L75" s="97"/>
    </row>
    <row r="76" spans="5:12" s="5" customFormat="1" ht="25.5" x14ac:dyDescent="0.25">
      <c r="E76" s="26"/>
      <c r="F76" s="165" t="s">
        <v>484</v>
      </c>
      <c r="G76" s="165" t="s">
        <v>557</v>
      </c>
      <c r="H76" s="56" t="s">
        <v>365</v>
      </c>
      <c r="I76" s="97">
        <v>100000</v>
      </c>
      <c r="J76" s="98"/>
      <c r="K76" s="97">
        <v>100000</v>
      </c>
      <c r="L76" s="97"/>
    </row>
    <row r="77" spans="5:12" s="5" customFormat="1" ht="25.5" x14ac:dyDescent="0.25">
      <c r="E77" s="26"/>
      <c r="F77" s="165" t="s">
        <v>485</v>
      </c>
      <c r="G77" s="165" t="s">
        <v>558</v>
      </c>
      <c r="H77" s="56" t="s">
        <v>365</v>
      </c>
      <c r="I77" s="97">
        <v>50000</v>
      </c>
      <c r="J77" s="98"/>
      <c r="K77" s="97">
        <v>50000</v>
      </c>
      <c r="L77" s="97"/>
    </row>
    <row r="78" spans="5:12" s="5" customFormat="1" ht="25.5" x14ac:dyDescent="0.25">
      <c r="E78" s="26"/>
      <c r="F78" s="165" t="s">
        <v>486</v>
      </c>
      <c r="G78" s="165" t="s">
        <v>559</v>
      </c>
      <c r="H78" s="56" t="s">
        <v>365</v>
      </c>
      <c r="I78" s="97">
        <v>50000</v>
      </c>
      <c r="J78" s="98"/>
      <c r="K78" s="97">
        <v>50000</v>
      </c>
      <c r="L78" s="97"/>
    </row>
    <row r="79" spans="5:12" s="5" customFormat="1" ht="25.5" x14ac:dyDescent="0.25">
      <c r="E79" s="26"/>
      <c r="F79" s="165" t="s">
        <v>487</v>
      </c>
      <c r="G79" s="165" t="s">
        <v>560</v>
      </c>
      <c r="H79" s="56" t="s">
        <v>365</v>
      </c>
      <c r="I79" s="97">
        <v>50000</v>
      </c>
      <c r="J79" s="98"/>
      <c r="K79" s="97">
        <v>50000</v>
      </c>
      <c r="L79" s="97"/>
    </row>
    <row r="80" spans="5:12" s="5" customFormat="1" ht="25.5" x14ac:dyDescent="0.25">
      <c r="E80" s="26"/>
      <c r="F80" s="165" t="s">
        <v>488</v>
      </c>
      <c r="G80" s="165" t="s">
        <v>561</v>
      </c>
      <c r="H80" s="56" t="s">
        <v>365</v>
      </c>
      <c r="I80" s="97">
        <v>50000</v>
      </c>
      <c r="J80" s="98"/>
      <c r="K80" s="97">
        <v>50000</v>
      </c>
      <c r="L80" s="97"/>
    </row>
    <row r="81" spans="5:12" s="5" customFormat="1" ht="25.5" x14ac:dyDescent="0.25">
      <c r="E81" s="26"/>
      <c r="F81" s="165" t="s">
        <v>489</v>
      </c>
      <c r="G81" s="165" t="s">
        <v>562</v>
      </c>
      <c r="H81" s="56" t="s">
        <v>365</v>
      </c>
      <c r="I81" s="97">
        <v>50000</v>
      </c>
      <c r="J81" s="98"/>
      <c r="K81" s="97">
        <v>50000</v>
      </c>
      <c r="L81" s="97"/>
    </row>
    <row r="82" spans="5:12" s="5" customFormat="1" ht="25.5" x14ac:dyDescent="0.25">
      <c r="E82" s="7">
        <v>37</v>
      </c>
      <c r="F82" s="165" t="s">
        <v>490</v>
      </c>
      <c r="G82" s="165" t="s">
        <v>563</v>
      </c>
      <c r="H82" s="56" t="s">
        <v>365</v>
      </c>
      <c r="I82" s="97">
        <v>49000</v>
      </c>
      <c r="J82" s="98"/>
      <c r="K82" s="97">
        <v>49000</v>
      </c>
      <c r="L82" s="97"/>
    </row>
    <row r="83" spans="5:12" s="5" customFormat="1" ht="25.5" x14ac:dyDescent="0.25">
      <c r="E83" s="7"/>
      <c r="F83" s="165" t="s">
        <v>491</v>
      </c>
      <c r="G83" s="165" t="s">
        <v>564</v>
      </c>
      <c r="H83" s="56" t="s">
        <v>365</v>
      </c>
      <c r="I83" s="97">
        <v>50000</v>
      </c>
      <c r="J83" s="98"/>
      <c r="K83" s="97">
        <v>50000</v>
      </c>
      <c r="L83" s="97"/>
    </row>
    <row r="84" spans="5:12" s="5" customFormat="1" ht="18.75" customHeight="1" x14ac:dyDescent="0.25">
      <c r="E84" s="7">
        <v>38</v>
      </c>
      <c r="F84" s="165" t="s">
        <v>492</v>
      </c>
      <c r="G84" s="165" t="s">
        <v>565</v>
      </c>
      <c r="H84" s="56" t="s">
        <v>365</v>
      </c>
      <c r="I84" s="97">
        <v>89329</v>
      </c>
      <c r="J84" s="98"/>
      <c r="K84" s="97">
        <v>89329</v>
      </c>
      <c r="L84" s="97"/>
    </row>
    <row r="85" spans="5:12" s="5" customFormat="1" ht="39.75" customHeight="1" x14ac:dyDescent="0.25">
      <c r="E85" s="7">
        <v>39</v>
      </c>
      <c r="F85" s="166" t="s">
        <v>475</v>
      </c>
      <c r="G85" s="167"/>
      <c r="H85" s="168"/>
      <c r="I85" s="169"/>
      <c r="J85" s="170"/>
      <c r="K85" s="203">
        <f>SUM(K86:K88)</f>
        <v>600000</v>
      </c>
      <c r="L85" s="169"/>
    </row>
    <row r="86" spans="5:12" s="5" customFormat="1" ht="38.25" x14ac:dyDescent="0.25">
      <c r="E86" s="7">
        <v>40</v>
      </c>
      <c r="F86" s="23" t="s">
        <v>431</v>
      </c>
      <c r="G86" s="23" t="s">
        <v>550</v>
      </c>
      <c r="H86" s="56" t="s">
        <v>365</v>
      </c>
      <c r="I86" s="97">
        <v>300000</v>
      </c>
      <c r="J86" s="98"/>
      <c r="K86" s="98">
        <v>300000</v>
      </c>
      <c r="L86" s="97"/>
    </row>
    <row r="87" spans="5:12" s="5" customFormat="1" ht="25.5" x14ac:dyDescent="0.25">
      <c r="E87" s="26"/>
      <c r="F87" s="165" t="s">
        <v>476</v>
      </c>
      <c r="G87" s="165" t="s">
        <v>551</v>
      </c>
      <c r="H87" s="56" t="s">
        <v>365</v>
      </c>
      <c r="I87" s="97">
        <v>100000</v>
      </c>
      <c r="J87" s="98"/>
      <c r="K87" s="98">
        <v>100000</v>
      </c>
      <c r="L87" s="97"/>
    </row>
    <row r="88" spans="5:12" s="5" customFormat="1" x14ac:dyDescent="0.25">
      <c r="E88" s="7">
        <v>43</v>
      </c>
      <c r="F88" s="165" t="s">
        <v>477</v>
      </c>
      <c r="G88" s="165" t="s">
        <v>552</v>
      </c>
      <c r="H88" s="56" t="s">
        <v>365</v>
      </c>
      <c r="I88" s="97">
        <v>200000</v>
      </c>
      <c r="J88" s="98"/>
      <c r="K88" s="98">
        <v>200000</v>
      </c>
      <c r="L88" s="97"/>
    </row>
    <row r="89" spans="5:12" s="5" customFormat="1" x14ac:dyDescent="0.25">
      <c r="E89" s="26"/>
      <c r="F89" s="23"/>
      <c r="G89" s="20"/>
      <c r="H89" s="54"/>
      <c r="I89" s="35"/>
      <c r="J89" s="21"/>
      <c r="K89" s="21"/>
      <c r="L89" s="7"/>
    </row>
    <row r="90" spans="5:12" s="5" customFormat="1" ht="25.5" x14ac:dyDescent="0.25">
      <c r="E90" s="26"/>
      <c r="F90" s="80" t="s">
        <v>27</v>
      </c>
      <c r="G90" s="31"/>
      <c r="H90" s="53"/>
      <c r="I90" s="26"/>
      <c r="J90" s="32"/>
      <c r="K90" s="195">
        <f>K91</f>
        <v>2000000</v>
      </c>
      <c r="L90" s="26"/>
    </row>
    <row r="91" spans="5:12" s="5" customFormat="1" ht="35.25" customHeight="1" x14ac:dyDescent="0.25">
      <c r="E91" s="26"/>
      <c r="F91" s="23" t="s">
        <v>134</v>
      </c>
      <c r="G91" s="20" t="s">
        <v>165</v>
      </c>
      <c r="H91" s="54" t="s">
        <v>118</v>
      </c>
      <c r="I91" s="40">
        <v>5000000</v>
      </c>
      <c r="J91" s="21"/>
      <c r="K91" s="67">
        <v>2000000</v>
      </c>
      <c r="L91" s="7"/>
    </row>
    <row r="92" spans="5:12" s="5" customFormat="1" ht="38.25" customHeight="1" x14ac:dyDescent="0.25">
      <c r="E92" s="7">
        <v>44</v>
      </c>
      <c r="F92" s="82" t="s">
        <v>578</v>
      </c>
      <c r="G92" s="31"/>
      <c r="H92" s="53"/>
      <c r="I92" s="26"/>
      <c r="J92" s="32"/>
      <c r="K92" s="195">
        <f>SUM(K93:K100)</f>
        <v>2757000</v>
      </c>
      <c r="L92" s="26"/>
    </row>
    <row r="93" spans="5:12" s="5" customFormat="1" ht="38.25" x14ac:dyDescent="0.25">
      <c r="E93" s="7">
        <v>45</v>
      </c>
      <c r="F93" s="164" t="s">
        <v>467</v>
      </c>
      <c r="G93" s="164" t="s">
        <v>553</v>
      </c>
      <c r="H93" s="56" t="s">
        <v>365</v>
      </c>
      <c r="I93" s="97">
        <v>499000</v>
      </c>
      <c r="J93" s="98"/>
      <c r="K93" s="97">
        <v>499000</v>
      </c>
      <c r="L93" s="97"/>
    </row>
    <row r="94" spans="5:12" s="5" customFormat="1" ht="29.25" customHeight="1" x14ac:dyDescent="0.25">
      <c r="E94" s="7"/>
      <c r="F94" s="164" t="s">
        <v>468</v>
      </c>
      <c r="G94" s="164" t="s">
        <v>554</v>
      </c>
      <c r="H94" s="56" t="s">
        <v>365</v>
      </c>
      <c r="I94" s="97">
        <v>200000</v>
      </c>
      <c r="J94" s="98"/>
      <c r="K94" s="97">
        <v>200000</v>
      </c>
      <c r="L94" s="97"/>
    </row>
    <row r="95" spans="5:12" s="5" customFormat="1" ht="25.5" x14ac:dyDescent="0.25">
      <c r="E95" s="7"/>
      <c r="F95" s="164" t="s">
        <v>469</v>
      </c>
      <c r="G95" s="164" t="s">
        <v>555</v>
      </c>
      <c r="H95" s="56" t="s">
        <v>365</v>
      </c>
      <c r="I95" s="97">
        <v>200000</v>
      </c>
      <c r="J95" s="98"/>
      <c r="K95" s="97">
        <v>200000</v>
      </c>
      <c r="L95" s="97"/>
    </row>
    <row r="96" spans="5:12" s="5" customFormat="1" ht="25.5" x14ac:dyDescent="0.25">
      <c r="E96" s="7"/>
      <c r="F96" s="164" t="s">
        <v>470</v>
      </c>
      <c r="G96" s="164" t="s">
        <v>566</v>
      </c>
      <c r="H96" s="56" t="s">
        <v>365</v>
      </c>
      <c r="I96" s="97">
        <v>160000</v>
      </c>
      <c r="J96" s="98"/>
      <c r="K96" s="97">
        <v>160000</v>
      </c>
      <c r="L96" s="97"/>
    </row>
    <row r="97" spans="1:12" s="5" customFormat="1" ht="22.5" customHeight="1" x14ac:dyDescent="0.25">
      <c r="A97" s="7"/>
      <c r="B97" s="7"/>
      <c r="C97" s="7"/>
      <c r="D97" s="7"/>
      <c r="E97" s="26"/>
      <c r="F97" s="164" t="s">
        <v>471</v>
      </c>
      <c r="G97" s="164" t="s">
        <v>567</v>
      </c>
      <c r="H97" s="56" t="s">
        <v>365</v>
      </c>
      <c r="I97" s="97">
        <v>350000</v>
      </c>
      <c r="J97" s="98"/>
      <c r="K97" s="97">
        <v>350000</v>
      </c>
      <c r="L97" s="97"/>
    </row>
    <row r="98" spans="1:12" s="5" customFormat="1" ht="28.5" customHeight="1" x14ac:dyDescent="0.25">
      <c r="A98" s="7"/>
      <c r="B98" s="7"/>
      <c r="C98" s="7"/>
      <c r="D98" s="7"/>
      <c r="E98" s="26"/>
      <c r="F98" s="24" t="s">
        <v>472</v>
      </c>
      <c r="G98" s="24" t="s">
        <v>568</v>
      </c>
      <c r="H98" s="56" t="s">
        <v>365</v>
      </c>
      <c r="I98" s="85">
        <v>300000</v>
      </c>
      <c r="J98" s="21"/>
      <c r="K98" s="85">
        <v>300000</v>
      </c>
      <c r="L98" s="7"/>
    </row>
    <row r="99" spans="1:12" s="5" customFormat="1" ht="24.75" customHeight="1" x14ac:dyDescent="0.25">
      <c r="A99" s="7"/>
      <c r="B99" s="7"/>
      <c r="C99" s="7"/>
      <c r="D99" s="7"/>
      <c r="E99" s="26"/>
      <c r="F99" s="24" t="s">
        <v>473</v>
      </c>
      <c r="G99" s="24" t="s">
        <v>569</v>
      </c>
      <c r="H99" s="56" t="s">
        <v>365</v>
      </c>
      <c r="I99" s="42">
        <v>798000</v>
      </c>
      <c r="J99" s="21"/>
      <c r="K99" s="42">
        <v>798000</v>
      </c>
      <c r="L99" s="7"/>
    </row>
    <row r="100" spans="1:12" s="5" customFormat="1" ht="38.25" customHeight="1" x14ac:dyDescent="0.25">
      <c r="A100" s="7"/>
      <c r="B100" s="7"/>
      <c r="C100" s="7"/>
      <c r="D100" s="7"/>
      <c r="E100" s="26"/>
      <c r="F100" s="24" t="s">
        <v>474</v>
      </c>
      <c r="G100" s="24" t="s">
        <v>570</v>
      </c>
      <c r="H100" s="56" t="s">
        <v>365</v>
      </c>
      <c r="I100" s="42">
        <v>250000</v>
      </c>
      <c r="J100" s="21"/>
      <c r="K100" s="42">
        <v>250000</v>
      </c>
      <c r="L100" s="7"/>
    </row>
    <row r="101" spans="1:12" s="5" customFormat="1" ht="12.75" customHeight="1" x14ac:dyDescent="0.25">
      <c r="A101" s="7"/>
      <c r="B101" s="7"/>
      <c r="C101" s="7"/>
      <c r="D101" s="7"/>
      <c r="E101" s="26"/>
      <c r="F101" s="24"/>
      <c r="G101" s="20"/>
      <c r="H101" s="54"/>
      <c r="I101" s="42"/>
      <c r="J101" s="21"/>
      <c r="K101" s="42"/>
      <c r="L101" s="7"/>
    </row>
    <row r="102" spans="1:12" s="5" customFormat="1" ht="15.75" customHeight="1" x14ac:dyDescent="0.25">
      <c r="A102" s="7"/>
      <c r="B102" s="7"/>
      <c r="C102" s="7"/>
      <c r="D102" s="7"/>
      <c r="E102" s="26"/>
      <c r="F102" s="104" t="s">
        <v>29</v>
      </c>
      <c r="G102" s="105"/>
      <c r="H102" s="106"/>
      <c r="I102" s="107"/>
      <c r="J102" s="108"/>
      <c r="K102" s="198">
        <f>SUM(K103:K111)</f>
        <v>3455935</v>
      </c>
      <c r="L102" s="107"/>
    </row>
    <row r="103" spans="1:12" s="5" customFormat="1" ht="22.5" customHeight="1" x14ac:dyDescent="0.25">
      <c r="A103" s="7"/>
      <c r="B103" s="7"/>
      <c r="C103" s="7"/>
      <c r="D103" s="7"/>
      <c r="E103" s="26"/>
      <c r="F103" s="95" t="s">
        <v>498</v>
      </c>
      <c r="G103" s="95" t="s">
        <v>579</v>
      </c>
      <c r="H103" s="196">
        <v>2021</v>
      </c>
      <c r="I103" s="112">
        <v>500000</v>
      </c>
      <c r="J103" s="92"/>
      <c r="K103" s="92">
        <v>400000</v>
      </c>
      <c r="L103" s="97"/>
    </row>
    <row r="104" spans="1:12" s="5" customFormat="1" ht="22.5" customHeight="1" x14ac:dyDescent="0.25">
      <c r="A104" s="7"/>
      <c r="B104" s="7"/>
      <c r="C104" s="7"/>
      <c r="D104" s="7"/>
      <c r="E104" s="26"/>
      <c r="F104" s="95" t="s">
        <v>499</v>
      </c>
      <c r="G104" s="95" t="s">
        <v>571</v>
      </c>
      <c r="H104" s="196">
        <v>2020</v>
      </c>
      <c r="I104" s="112">
        <v>815951</v>
      </c>
      <c r="J104" s="92"/>
      <c r="K104" s="92">
        <v>114551</v>
      </c>
      <c r="L104" s="97"/>
    </row>
    <row r="105" spans="1:12" s="5" customFormat="1" ht="22.5" customHeight="1" x14ac:dyDescent="0.25">
      <c r="A105" s="7"/>
      <c r="B105" s="7"/>
      <c r="C105" s="7"/>
      <c r="D105" s="7"/>
      <c r="E105" s="26"/>
      <c r="F105" s="95" t="s">
        <v>500</v>
      </c>
      <c r="G105" s="95" t="s">
        <v>580</v>
      </c>
      <c r="H105" s="197" t="s">
        <v>81</v>
      </c>
      <c r="I105" s="112">
        <v>2001860</v>
      </c>
      <c r="J105" s="92"/>
      <c r="K105" s="92">
        <v>350000</v>
      </c>
      <c r="L105" s="97"/>
    </row>
    <row r="106" spans="1:12" s="5" customFormat="1" ht="22.5" customHeight="1" x14ac:dyDescent="0.25">
      <c r="A106" s="7"/>
      <c r="B106" s="7"/>
      <c r="C106" s="7"/>
      <c r="D106" s="7"/>
      <c r="E106" s="26"/>
      <c r="F106" s="95" t="s">
        <v>501</v>
      </c>
      <c r="G106" s="95" t="s">
        <v>581</v>
      </c>
      <c r="H106" s="197" t="s">
        <v>81</v>
      </c>
      <c r="I106" s="112">
        <v>500000</v>
      </c>
      <c r="J106" s="92"/>
      <c r="K106" s="92">
        <v>400000</v>
      </c>
      <c r="L106" s="97"/>
    </row>
    <row r="107" spans="1:12" s="5" customFormat="1" ht="27" customHeight="1" x14ac:dyDescent="0.25">
      <c r="A107" s="7"/>
      <c r="B107" s="7"/>
      <c r="C107" s="7"/>
      <c r="D107" s="7"/>
      <c r="E107" s="26"/>
      <c r="F107" s="95" t="s">
        <v>502</v>
      </c>
      <c r="G107" s="95" t="s">
        <v>582</v>
      </c>
      <c r="H107" s="197" t="s">
        <v>81</v>
      </c>
      <c r="I107" s="112">
        <v>720000</v>
      </c>
      <c r="J107" s="92"/>
      <c r="K107" s="92">
        <v>168800</v>
      </c>
      <c r="L107" s="97"/>
    </row>
    <row r="108" spans="1:12" s="5" customFormat="1" ht="22.5" customHeight="1" x14ac:dyDescent="0.25">
      <c r="A108" s="7"/>
      <c r="B108" s="7"/>
      <c r="C108" s="7"/>
      <c r="D108" s="7"/>
      <c r="E108" s="26"/>
      <c r="F108" s="95" t="s">
        <v>503</v>
      </c>
      <c r="G108" s="95" t="s">
        <v>583</v>
      </c>
      <c r="H108" s="197" t="s">
        <v>81</v>
      </c>
      <c r="I108" s="112">
        <v>1377186</v>
      </c>
      <c r="J108" s="92"/>
      <c r="K108" s="92">
        <v>741434</v>
      </c>
      <c r="L108" s="97"/>
    </row>
    <row r="109" spans="1:12" s="5" customFormat="1" ht="25.5" x14ac:dyDescent="0.25">
      <c r="A109" s="7"/>
      <c r="B109" s="7"/>
      <c r="C109" s="7"/>
      <c r="D109" s="7"/>
      <c r="E109" s="7">
        <v>46</v>
      </c>
      <c r="F109" s="95" t="s">
        <v>504</v>
      </c>
      <c r="G109" s="95" t="s">
        <v>584</v>
      </c>
      <c r="H109" s="196">
        <v>2020</v>
      </c>
      <c r="I109" s="112">
        <v>299999</v>
      </c>
      <c r="J109" s="92"/>
      <c r="K109" s="92">
        <v>121150</v>
      </c>
      <c r="L109" s="97"/>
    </row>
    <row r="110" spans="1:12" s="5" customFormat="1" ht="25.5" x14ac:dyDescent="0.25">
      <c r="A110" s="7"/>
      <c r="B110" s="7"/>
      <c r="C110" s="7"/>
      <c r="D110" s="7"/>
      <c r="E110" s="7">
        <v>47</v>
      </c>
      <c r="F110" s="95" t="s">
        <v>505</v>
      </c>
      <c r="G110" s="95" t="s">
        <v>585</v>
      </c>
      <c r="H110" s="197" t="s">
        <v>81</v>
      </c>
      <c r="I110" s="112">
        <v>802259</v>
      </c>
      <c r="J110" s="92"/>
      <c r="K110" s="92">
        <v>610000</v>
      </c>
      <c r="L110" s="97"/>
    </row>
    <row r="111" spans="1:12" s="5" customFormat="1" ht="25.5" x14ac:dyDescent="0.25">
      <c r="A111" s="7"/>
      <c r="B111" s="7"/>
      <c r="C111" s="7"/>
      <c r="D111" s="7"/>
      <c r="E111" s="7">
        <v>48</v>
      </c>
      <c r="F111" s="95" t="s">
        <v>506</v>
      </c>
      <c r="G111" s="95" t="s">
        <v>586</v>
      </c>
      <c r="H111" s="196">
        <v>2020</v>
      </c>
      <c r="I111" s="112">
        <v>1067230</v>
      </c>
      <c r="J111" s="92"/>
      <c r="K111" s="92">
        <v>550000</v>
      </c>
      <c r="L111" s="97"/>
    </row>
    <row r="112" spans="1:12" s="5" customFormat="1" ht="38.25" x14ac:dyDescent="0.25">
      <c r="A112" s="7"/>
      <c r="B112" s="7"/>
      <c r="C112" s="7"/>
      <c r="D112" s="7"/>
      <c r="E112" s="7">
        <v>49</v>
      </c>
      <c r="F112" s="189" t="s">
        <v>31</v>
      </c>
      <c r="G112" s="187"/>
      <c r="H112" s="168"/>
      <c r="I112" s="188"/>
      <c r="J112" s="173"/>
      <c r="K112" s="204">
        <f>SUM(K113:K117)</f>
        <v>448000</v>
      </c>
      <c r="L112" s="169"/>
    </row>
    <row r="113" spans="1:12" s="5" customFormat="1" ht="18" customHeight="1" x14ac:dyDescent="0.25">
      <c r="A113" s="7"/>
      <c r="B113" s="7"/>
      <c r="C113" s="7"/>
      <c r="D113" s="7"/>
      <c r="E113" s="7">
        <v>50</v>
      </c>
      <c r="F113" s="95" t="s">
        <v>507</v>
      </c>
      <c r="G113" s="95" t="s">
        <v>522</v>
      </c>
      <c r="H113" s="94" t="s">
        <v>365</v>
      </c>
      <c r="I113" s="112">
        <v>125000</v>
      </c>
      <c r="J113" s="92"/>
      <c r="K113" s="92">
        <v>100000</v>
      </c>
      <c r="L113" s="97"/>
    </row>
    <row r="114" spans="1:12" s="5" customFormat="1" ht="25.5" x14ac:dyDescent="0.25">
      <c r="A114" s="7"/>
      <c r="B114" s="7"/>
      <c r="C114" s="7"/>
      <c r="D114" s="7"/>
      <c r="E114" s="7">
        <v>51</v>
      </c>
      <c r="F114" s="95" t="s">
        <v>508</v>
      </c>
      <c r="G114" s="95" t="s">
        <v>523</v>
      </c>
      <c r="H114" s="94" t="s">
        <v>365</v>
      </c>
      <c r="I114" s="112">
        <v>125000</v>
      </c>
      <c r="J114" s="92"/>
      <c r="K114" s="92">
        <v>100000</v>
      </c>
      <c r="L114" s="97"/>
    </row>
    <row r="115" spans="1:12" s="5" customFormat="1" ht="25.5" x14ac:dyDescent="0.25">
      <c r="A115" s="7"/>
      <c r="B115" s="7"/>
      <c r="C115" s="7"/>
      <c r="D115" s="7"/>
      <c r="E115" s="7">
        <v>52</v>
      </c>
      <c r="F115" s="23" t="s">
        <v>509</v>
      </c>
      <c r="G115" s="20" t="s">
        <v>587</v>
      </c>
      <c r="H115" s="54" t="s">
        <v>365</v>
      </c>
      <c r="I115" s="113">
        <v>60000</v>
      </c>
      <c r="J115" s="4"/>
      <c r="K115" s="4">
        <v>48000</v>
      </c>
      <c r="L115" s="7"/>
    </row>
    <row r="116" spans="1:12" s="5" customFormat="1" ht="25.5" x14ac:dyDescent="0.25">
      <c r="A116" s="7"/>
      <c r="B116" s="7"/>
      <c r="C116" s="7"/>
      <c r="D116" s="7"/>
      <c r="E116" s="7">
        <v>53</v>
      </c>
      <c r="F116" s="23" t="s">
        <v>510</v>
      </c>
      <c r="G116" s="23" t="s">
        <v>588</v>
      </c>
      <c r="H116" s="54" t="s">
        <v>365</v>
      </c>
      <c r="I116" s="113">
        <v>125000</v>
      </c>
      <c r="J116" s="4"/>
      <c r="K116" s="4">
        <v>100000</v>
      </c>
      <c r="L116" s="7"/>
    </row>
    <row r="117" spans="1:12" s="5" customFormat="1" ht="25.5" x14ac:dyDescent="0.25">
      <c r="A117" s="7"/>
      <c r="B117" s="7"/>
      <c r="C117" s="7"/>
      <c r="D117" s="7"/>
      <c r="E117" s="7">
        <v>54</v>
      </c>
      <c r="F117" s="23" t="s">
        <v>511</v>
      </c>
      <c r="G117" s="20" t="s">
        <v>45</v>
      </c>
      <c r="H117" s="54" t="s">
        <v>365</v>
      </c>
      <c r="I117" s="114">
        <v>125000</v>
      </c>
      <c r="J117" s="4"/>
      <c r="K117" s="4">
        <v>100000</v>
      </c>
      <c r="L117" s="7"/>
    </row>
    <row r="118" spans="1:12" s="5" customFormat="1" ht="25.5" x14ac:dyDescent="0.25">
      <c r="A118" s="7"/>
      <c r="B118" s="7"/>
      <c r="C118" s="7"/>
      <c r="D118" s="7"/>
      <c r="E118" s="7"/>
      <c r="F118" s="166" t="s">
        <v>33</v>
      </c>
      <c r="G118" s="167"/>
      <c r="H118" s="168"/>
      <c r="I118" s="188"/>
      <c r="J118" s="173"/>
      <c r="K118" s="204">
        <f>SUM(K119:K128)</f>
        <v>2078649</v>
      </c>
      <c r="L118" s="169"/>
    </row>
    <row r="119" spans="1:12" s="5" customFormat="1" ht="25.5" x14ac:dyDescent="0.25">
      <c r="A119" s="7"/>
      <c r="B119" s="7"/>
      <c r="C119" s="7"/>
      <c r="D119" s="7"/>
      <c r="E119" s="7"/>
      <c r="F119" s="22" t="s">
        <v>512</v>
      </c>
      <c r="G119" s="20" t="s">
        <v>589</v>
      </c>
      <c r="H119" s="54" t="s">
        <v>365</v>
      </c>
      <c r="I119" s="35">
        <v>250000</v>
      </c>
      <c r="J119" s="4"/>
      <c r="K119" s="4">
        <v>200000</v>
      </c>
      <c r="L119" s="7"/>
    </row>
    <row r="120" spans="1:12" s="5" customFormat="1" ht="25.5" x14ac:dyDescent="0.25">
      <c r="A120" s="7"/>
      <c r="B120" s="7"/>
      <c r="C120" s="7"/>
      <c r="D120" s="7"/>
      <c r="E120" s="7"/>
      <c r="F120" s="22" t="s">
        <v>513</v>
      </c>
      <c r="G120" s="22" t="s">
        <v>590</v>
      </c>
      <c r="H120" s="54" t="s">
        <v>365</v>
      </c>
      <c r="I120" s="35">
        <v>250000</v>
      </c>
      <c r="J120" s="4"/>
      <c r="K120" s="4">
        <v>250000</v>
      </c>
      <c r="L120" s="7"/>
    </row>
    <row r="121" spans="1:12" s="5" customFormat="1" ht="25.5" x14ac:dyDescent="0.25">
      <c r="A121" s="7"/>
      <c r="B121" s="7"/>
      <c r="C121" s="7"/>
      <c r="D121" s="7"/>
      <c r="E121" s="7"/>
      <c r="F121" s="22" t="s">
        <v>514</v>
      </c>
      <c r="G121" s="20" t="s">
        <v>591</v>
      </c>
      <c r="H121" s="54" t="s">
        <v>365</v>
      </c>
      <c r="I121" s="35">
        <v>130000</v>
      </c>
      <c r="J121" s="4"/>
      <c r="K121" s="4">
        <v>104000</v>
      </c>
      <c r="L121" s="7"/>
    </row>
    <row r="122" spans="1:12" s="5" customFormat="1" ht="25.5" x14ac:dyDescent="0.25">
      <c r="A122" s="7"/>
      <c r="B122" s="7"/>
      <c r="C122" s="7"/>
      <c r="D122" s="7"/>
      <c r="E122" s="7"/>
      <c r="F122" s="22" t="s">
        <v>515</v>
      </c>
      <c r="G122" s="22" t="s">
        <v>592</v>
      </c>
      <c r="H122" s="54" t="s">
        <v>365</v>
      </c>
      <c r="I122" s="35">
        <v>250000</v>
      </c>
      <c r="J122" s="4"/>
      <c r="K122" s="4">
        <v>200000</v>
      </c>
      <c r="L122" s="7"/>
    </row>
    <row r="123" spans="1:12" s="5" customFormat="1" ht="25.5" x14ac:dyDescent="0.25">
      <c r="A123" s="7"/>
      <c r="B123" s="7"/>
      <c r="C123" s="7"/>
      <c r="D123" s="7"/>
      <c r="E123" s="7"/>
      <c r="F123" s="22" t="s">
        <v>516</v>
      </c>
      <c r="G123" s="22" t="s">
        <v>593</v>
      </c>
      <c r="H123" s="54" t="s">
        <v>365</v>
      </c>
      <c r="I123" s="35">
        <v>299000</v>
      </c>
      <c r="J123" s="4"/>
      <c r="K123" s="4">
        <v>239200</v>
      </c>
      <c r="L123" s="7"/>
    </row>
    <row r="124" spans="1:12" s="5" customFormat="1" ht="25.5" x14ac:dyDescent="0.25">
      <c r="A124" s="7"/>
      <c r="B124" s="7"/>
      <c r="C124" s="7"/>
      <c r="D124" s="7"/>
      <c r="E124" s="7"/>
      <c r="F124" s="95" t="s">
        <v>517</v>
      </c>
      <c r="G124" s="95" t="s">
        <v>594</v>
      </c>
      <c r="H124" s="54" t="s">
        <v>365</v>
      </c>
      <c r="I124" s="35">
        <v>562500</v>
      </c>
      <c r="J124" s="4"/>
      <c r="K124" s="4">
        <v>450000</v>
      </c>
      <c r="L124" s="7"/>
    </row>
    <row r="125" spans="1:12" s="5" customFormat="1" x14ac:dyDescent="0.25">
      <c r="A125" s="7"/>
      <c r="B125" s="7"/>
      <c r="C125" s="7"/>
      <c r="D125" s="7"/>
      <c r="E125" s="26"/>
      <c r="F125" s="20" t="s">
        <v>518</v>
      </c>
      <c r="G125" s="20" t="s">
        <v>526</v>
      </c>
      <c r="H125" s="54" t="s">
        <v>365</v>
      </c>
      <c r="I125" s="35">
        <v>187500</v>
      </c>
      <c r="J125" s="4"/>
      <c r="K125" s="5">
        <v>150000</v>
      </c>
      <c r="L125" s="7"/>
    </row>
    <row r="126" spans="1:12" s="5" customFormat="1" ht="25.5" x14ac:dyDescent="0.25">
      <c r="A126" s="7"/>
      <c r="B126" s="7"/>
      <c r="C126" s="7"/>
      <c r="D126" s="7"/>
      <c r="E126" s="26"/>
      <c r="F126" s="22" t="s">
        <v>519</v>
      </c>
      <c r="G126" s="20" t="s">
        <v>524</v>
      </c>
      <c r="H126" s="54" t="s">
        <v>365</v>
      </c>
      <c r="I126" s="35">
        <v>250000</v>
      </c>
      <c r="J126" s="4"/>
      <c r="K126" s="4">
        <v>200000</v>
      </c>
      <c r="L126" s="7"/>
    </row>
    <row r="127" spans="1:12" s="5" customFormat="1" ht="25.5" x14ac:dyDescent="0.25">
      <c r="A127" s="7"/>
      <c r="B127" s="7"/>
      <c r="C127" s="7"/>
      <c r="D127" s="7"/>
      <c r="E127" s="26"/>
      <c r="F127" s="22" t="s">
        <v>520</v>
      </c>
      <c r="G127" s="20" t="s">
        <v>525</v>
      </c>
      <c r="H127" s="54" t="s">
        <v>365</v>
      </c>
      <c r="I127" s="35">
        <v>312500</v>
      </c>
      <c r="J127" s="4"/>
      <c r="K127" s="4">
        <v>135449</v>
      </c>
      <c r="L127" s="7"/>
    </row>
    <row r="128" spans="1:12" s="5" customFormat="1" x14ac:dyDescent="0.25">
      <c r="A128" s="7"/>
      <c r="B128" s="7"/>
      <c r="C128" s="7"/>
      <c r="D128" s="7"/>
      <c r="E128" s="26"/>
      <c r="F128" s="22" t="s">
        <v>521</v>
      </c>
      <c r="G128" s="20" t="s">
        <v>527</v>
      </c>
      <c r="H128" s="54" t="s">
        <v>365</v>
      </c>
      <c r="I128" s="35">
        <v>187500</v>
      </c>
      <c r="J128" s="4"/>
      <c r="K128" s="4">
        <v>150000</v>
      </c>
      <c r="L128" s="7"/>
    </row>
    <row r="129" spans="5:12" ht="25.5" x14ac:dyDescent="0.25">
      <c r="E129" s="61">
        <v>82</v>
      </c>
      <c r="F129" s="80" t="s">
        <v>493</v>
      </c>
      <c r="G129" s="33"/>
      <c r="H129" s="53"/>
      <c r="I129" s="26"/>
      <c r="J129" s="26"/>
      <c r="K129" s="205">
        <f>SUM(K130:K138)</f>
        <v>1286000</v>
      </c>
      <c r="L129" s="26"/>
    </row>
    <row r="130" spans="5:12" x14ac:dyDescent="0.25">
      <c r="E130" s="61"/>
      <c r="F130" s="95" t="s">
        <v>528</v>
      </c>
      <c r="G130" s="95" t="s">
        <v>539</v>
      </c>
      <c r="H130" s="94" t="s">
        <v>365</v>
      </c>
      <c r="I130" s="97">
        <v>80000</v>
      </c>
      <c r="J130" s="97"/>
      <c r="K130" s="97">
        <v>64000</v>
      </c>
      <c r="L130" s="97"/>
    </row>
    <row r="131" spans="5:12" x14ac:dyDescent="0.25">
      <c r="E131" s="61"/>
      <c r="F131" s="95" t="s">
        <v>529</v>
      </c>
      <c r="G131" s="95" t="s">
        <v>540</v>
      </c>
      <c r="H131" s="94" t="s">
        <v>365</v>
      </c>
      <c r="I131" s="97">
        <v>200000</v>
      </c>
      <c r="J131" s="97"/>
      <c r="K131" s="97">
        <v>160000</v>
      </c>
      <c r="L131" s="97"/>
    </row>
    <row r="132" spans="5:12" x14ac:dyDescent="0.25">
      <c r="E132" s="61"/>
      <c r="F132" s="95" t="s">
        <v>530</v>
      </c>
      <c r="G132" s="95" t="s">
        <v>541</v>
      </c>
      <c r="H132" s="94" t="s">
        <v>365</v>
      </c>
      <c r="I132" s="97">
        <v>100000</v>
      </c>
      <c r="J132" s="97"/>
      <c r="K132" s="97">
        <v>80000</v>
      </c>
      <c r="L132" s="97"/>
    </row>
    <row r="133" spans="5:12" x14ac:dyDescent="0.25">
      <c r="E133" s="61"/>
      <c r="F133" s="95" t="s">
        <v>531</v>
      </c>
      <c r="G133" s="95" t="s">
        <v>542</v>
      </c>
      <c r="H133" s="94" t="s">
        <v>365</v>
      </c>
      <c r="I133" s="97">
        <v>50000</v>
      </c>
      <c r="J133" s="97"/>
      <c r="K133" s="97">
        <v>40000</v>
      </c>
      <c r="L133" s="97"/>
    </row>
    <row r="134" spans="5:12" x14ac:dyDescent="0.25">
      <c r="E134" s="61"/>
      <c r="F134" s="95" t="s">
        <v>532</v>
      </c>
      <c r="G134" s="95" t="s">
        <v>543</v>
      </c>
      <c r="H134" s="94" t="s">
        <v>365</v>
      </c>
      <c r="I134" s="97">
        <v>160000</v>
      </c>
      <c r="J134" s="97"/>
      <c r="K134" s="97">
        <v>128000</v>
      </c>
      <c r="L134" s="97"/>
    </row>
    <row r="135" spans="5:12" ht="38.25" x14ac:dyDescent="0.25">
      <c r="E135" s="61"/>
      <c r="F135" s="95" t="s">
        <v>533</v>
      </c>
      <c r="G135" s="95" t="s">
        <v>544</v>
      </c>
      <c r="H135" s="94" t="s">
        <v>365</v>
      </c>
      <c r="I135" s="97">
        <v>80000</v>
      </c>
      <c r="J135" s="97"/>
      <c r="K135" s="97">
        <v>64000</v>
      </c>
      <c r="L135" s="97"/>
    </row>
    <row r="136" spans="5:12" ht="25.5" x14ac:dyDescent="0.25">
      <c r="E136" s="61"/>
      <c r="F136" s="95" t="s">
        <v>534</v>
      </c>
      <c r="G136" s="95" t="s">
        <v>545</v>
      </c>
      <c r="H136" s="94" t="s">
        <v>365</v>
      </c>
      <c r="I136" s="97">
        <v>100000</v>
      </c>
      <c r="J136" s="97"/>
      <c r="K136" s="97">
        <v>80000</v>
      </c>
      <c r="L136" s="97"/>
    </row>
    <row r="137" spans="5:12" ht="25.5" x14ac:dyDescent="0.25">
      <c r="E137" s="61"/>
      <c r="F137" s="95" t="s">
        <v>535</v>
      </c>
      <c r="G137" s="95" t="s">
        <v>546</v>
      </c>
      <c r="H137" s="94" t="s">
        <v>365</v>
      </c>
      <c r="I137" s="97">
        <v>687500</v>
      </c>
      <c r="J137" s="97"/>
      <c r="K137" s="97">
        <v>550000</v>
      </c>
      <c r="L137" s="97"/>
    </row>
    <row r="138" spans="5:12" ht="38.25" x14ac:dyDescent="0.25">
      <c r="E138" s="61"/>
      <c r="F138" s="95" t="s">
        <v>536</v>
      </c>
      <c r="G138" s="95" t="s">
        <v>547</v>
      </c>
      <c r="H138" s="94" t="s">
        <v>365</v>
      </c>
      <c r="I138" s="97">
        <v>150000</v>
      </c>
      <c r="J138" s="97"/>
      <c r="K138" s="97">
        <v>120000</v>
      </c>
      <c r="L138" s="97"/>
    </row>
    <row r="139" spans="5:12" x14ac:dyDescent="0.25">
      <c r="E139" s="61"/>
      <c r="F139" s="193" t="s">
        <v>537</v>
      </c>
      <c r="G139" s="190"/>
      <c r="H139" s="191"/>
      <c r="I139" s="192"/>
      <c r="J139" s="192"/>
      <c r="K139" s="206">
        <f>K140</f>
        <v>30000</v>
      </c>
      <c r="L139" s="192"/>
    </row>
    <row r="140" spans="5:12" ht="25.5" x14ac:dyDescent="0.2">
      <c r="E140" s="61">
        <v>83</v>
      </c>
      <c r="F140" s="25" t="s">
        <v>538</v>
      </c>
      <c r="G140" s="44" t="s">
        <v>548</v>
      </c>
      <c r="H140" s="54" t="s">
        <v>365</v>
      </c>
      <c r="I140" s="39">
        <v>37500</v>
      </c>
      <c r="J140" s="37"/>
      <c r="K140" s="7">
        <v>30000</v>
      </c>
      <c r="L140" s="7"/>
    </row>
    <row r="141" spans="5:12" x14ac:dyDescent="0.25">
      <c r="E141" s="61">
        <v>84</v>
      </c>
      <c r="F141" s="45"/>
      <c r="G141" s="11"/>
      <c r="H141" s="54"/>
      <c r="I141" s="35"/>
      <c r="J141" s="7"/>
      <c r="K141" s="7"/>
      <c r="L141" s="7"/>
    </row>
    <row r="142" spans="5:12" x14ac:dyDescent="0.2">
      <c r="F142" s="175"/>
      <c r="G142" s="176"/>
      <c r="H142" s="177"/>
      <c r="I142" s="176"/>
      <c r="J142" s="176"/>
      <c r="K142" s="176"/>
      <c r="L142" s="176"/>
    </row>
    <row r="143" spans="5:12" x14ac:dyDescent="0.2">
      <c r="F143" s="175" t="s">
        <v>55</v>
      </c>
      <c r="G143" s="176"/>
      <c r="H143" s="176"/>
      <c r="I143" s="176"/>
      <c r="J143" s="176"/>
      <c r="K143" s="176"/>
      <c r="L143" s="176"/>
    </row>
    <row r="144" spans="5:12" x14ac:dyDescent="0.2">
      <c r="F144" s="178" t="s">
        <v>56</v>
      </c>
      <c r="G144" s="176"/>
      <c r="H144" s="177" t="s">
        <v>81</v>
      </c>
      <c r="I144" s="176"/>
      <c r="J144" s="179"/>
      <c r="K144" s="180">
        <v>3000000</v>
      </c>
      <c r="L144" s="176"/>
    </row>
    <row r="145" spans="6:12" ht="25.5" x14ac:dyDescent="0.2">
      <c r="F145" s="178" t="s">
        <v>57</v>
      </c>
      <c r="G145" s="176" t="s">
        <v>64</v>
      </c>
      <c r="H145" s="177" t="s">
        <v>81</v>
      </c>
      <c r="I145" s="176"/>
      <c r="J145" s="179"/>
      <c r="K145" s="180">
        <v>298000</v>
      </c>
      <c r="L145" s="176"/>
    </row>
    <row r="146" spans="6:12" ht="25.5" x14ac:dyDescent="0.2">
      <c r="F146" s="178" t="s">
        <v>58</v>
      </c>
      <c r="G146" s="176" t="s">
        <v>64</v>
      </c>
      <c r="H146" s="177" t="s">
        <v>81</v>
      </c>
      <c r="I146" s="176"/>
      <c r="J146" s="179"/>
      <c r="K146" s="180">
        <v>396000</v>
      </c>
      <c r="L146" s="176"/>
    </row>
    <row r="147" spans="6:12" x14ac:dyDescent="0.2">
      <c r="F147" s="178" t="s">
        <v>59</v>
      </c>
      <c r="G147" s="176" t="s">
        <v>64</v>
      </c>
      <c r="H147" s="177" t="s">
        <v>81</v>
      </c>
      <c r="I147" s="176"/>
      <c r="J147" s="179"/>
      <c r="K147" s="180">
        <v>15406000</v>
      </c>
      <c r="L147" s="176"/>
    </row>
    <row r="148" spans="6:12" ht="38.25" x14ac:dyDescent="0.2">
      <c r="F148" s="178" t="s">
        <v>60</v>
      </c>
      <c r="G148" s="176" t="s">
        <v>64</v>
      </c>
      <c r="H148" s="177" t="s">
        <v>81</v>
      </c>
      <c r="I148" s="176"/>
      <c r="J148" s="179"/>
      <c r="K148" s="180">
        <v>800000</v>
      </c>
      <c r="L148" s="176"/>
    </row>
    <row r="149" spans="6:12" ht="25.5" x14ac:dyDescent="0.2">
      <c r="F149" s="178" t="s">
        <v>61</v>
      </c>
      <c r="G149" s="176" t="s">
        <v>64</v>
      </c>
      <c r="H149" s="177" t="s">
        <v>81</v>
      </c>
      <c r="I149" s="176"/>
      <c r="J149" s="181"/>
      <c r="K149" s="181">
        <v>396000</v>
      </c>
      <c r="L149" s="176"/>
    </row>
    <row r="157" spans="6:12" x14ac:dyDescent="0.25">
      <c r="K157" s="102"/>
    </row>
  </sheetData>
  <pageMargins left="0.7" right="0.7" top="0.75" bottom="0.75" header="0.3" footer="0.3"/>
  <pageSetup paperSize="9" scale="66" orientation="landscape" r:id="rId1"/>
  <rowBreaks count="1" manualBreakCount="1">
    <brk id="113" max="12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9"/>
  <sheetViews>
    <sheetView view="pageBreakPreview" topLeftCell="F10" zoomScaleSheetLayoutView="100" workbookViewId="0">
      <selection activeCell="H151" sqref="H151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211">
        <f>SUM(K7:K28)</f>
        <v>54907418</v>
      </c>
      <c r="L6" s="30"/>
    </row>
    <row r="7" spans="5:12" s="5" customFormat="1" ht="21" customHeight="1" x14ac:dyDescent="0.25">
      <c r="E7" s="26"/>
      <c r="F7" s="89" t="s">
        <v>72</v>
      </c>
      <c r="G7" s="90" t="s">
        <v>73</v>
      </c>
      <c r="H7" s="91" t="s">
        <v>82</v>
      </c>
      <c r="I7" s="137">
        <v>32540429</v>
      </c>
      <c r="J7" s="92"/>
      <c r="K7" s="137">
        <v>20000000</v>
      </c>
      <c r="L7" s="92"/>
    </row>
    <row r="8" spans="5:12" s="5" customFormat="1" ht="23.25" customHeight="1" x14ac:dyDescent="0.25">
      <c r="E8" s="26"/>
      <c r="F8" s="89" t="s">
        <v>74</v>
      </c>
      <c r="G8" s="90" t="s">
        <v>75</v>
      </c>
      <c r="H8" s="91" t="s">
        <v>390</v>
      </c>
      <c r="I8" s="137">
        <v>19399909</v>
      </c>
      <c r="J8" s="92"/>
      <c r="K8" s="137">
        <v>1000000</v>
      </c>
      <c r="L8" s="92"/>
    </row>
    <row r="9" spans="5:12" s="5" customFormat="1" ht="37.5" customHeight="1" x14ac:dyDescent="0.25">
      <c r="E9" s="26"/>
      <c r="F9" s="89" t="s">
        <v>386</v>
      </c>
      <c r="G9" s="90" t="s">
        <v>364</v>
      </c>
      <c r="H9" s="91" t="s">
        <v>391</v>
      </c>
      <c r="I9" s="137">
        <v>38335403</v>
      </c>
      <c r="J9" s="92"/>
      <c r="K9" s="137">
        <v>500000</v>
      </c>
      <c r="L9" s="92"/>
    </row>
    <row r="10" spans="5:12" s="5" customFormat="1" ht="27.75" customHeight="1" x14ac:dyDescent="0.25">
      <c r="E10" s="26"/>
      <c r="F10" s="89" t="s">
        <v>389</v>
      </c>
      <c r="G10" s="90" t="s">
        <v>303</v>
      </c>
      <c r="H10" s="91" t="s">
        <v>390</v>
      </c>
      <c r="I10" s="137">
        <v>12400000</v>
      </c>
      <c r="J10" s="92"/>
      <c r="K10" s="137">
        <v>1140000</v>
      </c>
      <c r="L10" s="92"/>
    </row>
    <row r="11" spans="5:12" s="5" customFormat="1" ht="27.75" customHeight="1" x14ac:dyDescent="0.25">
      <c r="E11" s="26"/>
      <c r="F11" s="89" t="s">
        <v>392</v>
      </c>
      <c r="G11" s="90" t="s">
        <v>398</v>
      </c>
      <c r="H11" s="91" t="s">
        <v>390</v>
      </c>
      <c r="I11" s="137">
        <v>5952000</v>
      </c>
      <c r="J11" s="92"/>
      <c r="K11" s="137">
        <v>200000</v>
      </c>
      <c r="L11" s="92"/>
    </row>
    <row r="12" spans="5:12" s="5" customFormat="1" ht="27.75" customHeight="1" x14ac:dyDescent="0.25">
      <c r="E12" s="26"/>
      <c r="F12" s="89" t="s">
        <v>393</v>
      </c>
      <c r="G12" s="90" t="s">
        <v>402</v>
      </c>
      <c r="H12" s="91" t="s">
        <v>390</v>
      </c>
      <c r="I12" s="137">
        <v>3906000</v>
      </c>
      <c r="J12" s="92"/>
      <c r="K12" s="137">
        <v>300000</v>
      </c>
      <c r="L12" s="92"/>
    </row>
    <row r="13" spans="5:12" s="5" customFormat="1" ht="29.25" customHeight="1" x14ac:dyDescent="0.25">
      <c r="E13" s="7">
        <v>4</v>
      </c>
      <c r="F13" s="16" t="s">
        <v>595</v>
      </c>
      <c r="G13" s="20" t="s">
        <v>403</v>
      </c>
      <c r="H13" s="52" t="s">
        <v>390</v>
      </c>
      <c r="I13" s="39">
        <v>29020000</v>
      </c>
      <c r="J13" s="21"/>
      <c r="K13" s="212">
        <v>50000</v>
      </c>
      <c r="L13" s="3"/>
    </row>
    <row r="14" spans="5:12" s="5" customFormat="1" ht="22.5" customHeight="1" x14ac:dyDescent="0.25">
      <c r="E14" s="7">
        <v>5</v>
      </c>
      <c r="F14" s="16" t="s">
        <v>395</v>
      </c>
      <c r="G14" s="20" t="s">
        <v>399</v>
      </c>
      <c r="H14" s="52" t="s">
        <v>390</v>
      </c>
      <c r="I14" s="39">
        <v>22320000</v>
      </c>
      <c r="J14" s="21"/>
      <c r="K14" s="212">
        <v>50000</v>
      </c>
      <c r="L14" s="3"/>
    </row>
    <row r="15" spans="5:12" s="5" customFormat="1" ht="22.5" customHeight="1" x14ac:dyDescent="0.25">
      <c r="E15" s="7">
        <v>6</v>
      </c>
      <c r="F15" s="16" t="s">
        <v>396</v>
      </c>
      <c r="G15" s="20" t="s">
        <v>400</v>
      </c>
      <c r="H15" s="52" t="s">
        <v>390</v>
      </c>
      <c r="I15" s="40">
        <v>7440000</v>
      </c>
      <c r="J15" s="21"/>
      <c r="K15" s="213">
        <v>100000</v>
      </c>
      <c r="L15" s="3"/>
    </row>
    <row r="16" spans="5:12" s="5" customFormat="1" ht="22.5" customHeight="1" x14ac:dyDescent="0.25">
      <c r="E16" s="7"/>
      <c r="F16" s="16" t="s">
        <v>397</v>
      </c>
      <c r="G16" s="20" t="s">
        <v>401</v>
      </c>
      <c r="H16" s="52" t="s">
        <v>390</v>
      </c>
      <c r="I16" s="40">
        <v>7440000</v>
      </c>
      <c r="J16" s="21"/>
      <c r="K16" s="213">
        <v>100000</v>
      </c>
      <c r="L16" s="3"/>
    </row>
    <row r="17" spans="5:12" s="5" customFormat="1" ht="22.5" customHeight="1" x14ac:dyDescent="0.25">
      <c r="E17" s="7"/>
      <c r="F17" s="16" t="s">
        <v>226</v>
      </c>
      <c r="G17" s="20" t="s">
        <v>227</v>
      </c>
      <c r="H17" s="52" t="s">
        <v>390</v>
      </c>
      <c r="I17" s="40">
        <v>7440000</v>
      </c>
      <c r="J17" s="21"/>
      <c r="K17" s="213">
        <v>1100000</v>
      </c>
      <c r="L17" s="3"/>
    </row>
    <row r="18" spans="5:12" s="5" customFormat="1" ht="22.5" customHeight="1" x14ac:dyDescent="0.25">
      <c r="E18" s="7"/>
      <c r="F18" s="16" t="s">
        <v>90</v>
      </c>
      <c r="G18" s="20" t="s">
        <v>91</v>
      </c>
      <c r="H18" s="52" t="s">
        <v>390</v>
      </c>
      <c r="I18" s="40">
        <v>46500000</v>
      </c>
      <c r="J18" s="21"/>
      <c r="K18" s="213">
        <v>1000000</v>
      </c>
      <c r="L18" s="3"/>
    </row>
    <row r="19" spans="5:12" s="5" customFormat="1" ht="29.25" customHeight="1" x14ac:dyDescent="0.25">
      <c r="E19" s="7">
        <v>10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35">
        <v>14000000</v>
      </c>
      <c r="L19" s="87"/>
    </row>
    <row r="20" spans="5:12" s="5" customFormat="1" ht="38.25" customHeight="1" x14ac:dyDescent="0.25">
      <c r="E20" s="7"/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35">
        <v>100000</v>
      </c>
      <c r="L20" s="87"/>
    </row>
    <row r="21" spans="5:12" s="5" customFormat="1" ht="29.25" customHeight="1" x14ac:dyDescent="0.25">
      <c r="E21" s="7"/>
      <c r="F21" s="16" t="s">
        <v>172</v>
      </c>
      <c r="G21" s="20" t="s">
        <v>173</v>
      </c>
      <c r="H21" s="52" t="s">
        <v>391</v>
      </c>
      <c r="I21" s="35">
        <v>37142046</v>
      </c>
      <c r="J21" s="4"/>
      <c r="K21" s="40">
        <v>1000000</v>
      </c>
      <c r="L21" s="87"/>
    </row>
    <row r="22" spans="5:12" s="5" customFormat="1" ht="47.25" customHeight="1" x14ac:dyDescent="0.25">
      <c r="E22" s="7">
        <v>13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40">
        <v>10815418</v>
      </c>
      <c r="L22" s="3"/>
    </row>
    <row r="23" spans="5:12" s="5" customFormat="1" ht="33.75" customHeight="1" x14ac:dyDescent="0.25">
      <c r="E23" s="7"/>
      <c r="F23" s="16" t="s">
        <v>404</v>
      </c>
      <c r="G23" s="20" t="s">
        <v>412</v>
      </c>
      <c r="H23" s="52" t="s">
        <v>390</v>
      </c>
      <c r="I23" s="39">
        <v>14880000</v>
      </c>
      <c r="J23" s="4"/>
      <c r="K23" s="40">
        <v>100000</v>
      </c>
      <c r="L23" s="3"/>
    </row>
    <row r="24" spans="5:12" s="5" customFormat="1" ht="30.75" customHeight="1" x14ac:dyDescent="0.25">
      <c r="E24" s="7"/>
      <c r="F24" s="16" t="s">
        <v>405</v>
      </c>
      <c r="G24" s="20" t="s">
        <v>414</v>
      </c>
      <c r="H24" s="52" t="s">
        <v>390</v>
      </c>
      <c r="I24" s="39">
        <v>48360000</v>
      </c>
      <c r="J24" s="4"/>
      <c r="K24" s="40">
        <v>50000</v>
      </c>
      <c r="L24" s="3"/>
    </row>
    <row r="25" spans="5:12" s="5" customFormat="1" ht="24" customHeight="1" x14ac:dyDescent="0.25">
      <c r="E25" s="7"/>
      <c r="F25" s="16" t="s">
        <v>406</v>
      </c>
      <c r="G25" s="20" t="s">
        <v>416</v>
      </c>
      <c r="H25" s="52" t="s">
        <v>390</v>
      </c>
      <c r="I25" s="39">
        <v>7800000</v>
      </c>
      <c r="J25" s="4"/>
      <c r="K25" s="40">
        <v>1052000</v>
      </c>
      <c r="L25" s="3"/>
    </row>
    <row r="26" spans="5:12" s="5" customFormat="1" ht="22.5" customHeight="1" x14ac:dyDescent="0.25">
      <c r="E26" s="7"/>
      <c r="F26" s="16" t="s">
        <v>407</v>
      </c>
      <c r="G26" s="20" t="s">
        <v>415</v>
      </c>
      <c r="H26" s="52" t="s">
        <v>390</v>
      </c>
      <c r="I26" s="39">
        <v>5580000</v>
      </c>
      <c r="J26" s="4"/>
      <c r="K26" s="40">
        <v>750000</v>
      </c>
      <c r="L26" s="3"/>
    </row>
    <row r="27" spans="5:12" s="5" customFormat="1" ht="20.25" customHeight="1" x14ac:dyDescent="0.25">
      <c r="E27" s="7"/>
      <c r="F27" s="16" t="s">
        <v>408</v>
      </c>
      <c r="G27" s="20" t="s">
        <v>417</v>
      </c>
      <c r="H27" s="52" t="s">
        <v>390</v>
      </c>
      <c r="I27" s="39">
        <v>5022000</v>
      </c>
      <c r="J27" s="4"/>
      <c r="K27" s="40">
        <v>1000000</v>
      </c>
      <c r="L27" s="3"/>
    </row>
    <row r="28" spans="5:12" s="5" customFormat="1" ht="24" customHeight="1" x14ac:dyDescent="0.25">
      <c r="E28" s="7"/>
      <c r="F28" s="16" t="s">
        <v>409</v>
      </c>
      <c r="G28" s="20" t="s">
        <v>413</v>
      </c>
      <c r="H28" s="52" t="s">
        <v>390</v>
      </c>
      <c r="I28" s="39">
        <v>11000000</v>
      </c>
      <c r="J28" s="4"/>
      <c r="K28" s="40">
        <v>500000</v>
      </c>
      <c r="L28" s="3"/>
    </row>
    <row r="29" spans="5:12" s="5" customFormat="1" ht="21.75" customHeight="1" x14ac:dyDescent="0.25">
      <c r="E29" s="7"/>
      <c r="F29" s="78" t="s">
        <v>8</v>
      </c>
      <c r="G29" s="167"/>
      <c r="H29" s="171"/>
      <c r="I29" s="172"/>
      <c r="J29" s="173"/>
      <c r="K29" s="214">
        <f>SUM(K30:K33)</f>
        <v>12265351</v>
      </c>
      <c r="L29" s="174"/>
    </row>
    <row r="30" spans="5:12" s="5" customFormat="1" ht="34.5" customHeight="1" x14ac:dyDescent="0.25">
      <c r="E30" s="7"/>
      <c r="F30" s="16" t="s">
        <v>410</v>
      </c>
      <c r="G30" s="20" t="s">
        <v>418</v>
      </c>
      <c r="H30" s="52" t="s">
        <v>390</v>
      </c>
      <c r="I30" s="35">
        <v>4905536</v>
      </c>
      <c r="J30" s="4"/>
      <c r="K30" s="40">
        <v>2000000</v>
      </c>
      <c r="L30" s="3"/>
    </row>
    <row r="31" spans="5:12" s="5" customFormat="1" ht="39" customHeight="1" x14ac:dyDescent="0.25">
      <c r="E31" s="7"/>
      <c r="F31" s="16" t="s">
        <v>411</v>
      </c>
      <c r="G31" s="20" t="s">
        <v>420</v>
      </c>
      <c r="H31" s="52" t="s">
        <v>390</v>
      </c>
      <c r="I31" s="39">
        <v>3995000</v>
      </c>
      <c r="J31" s="4"/>
      <c r="K31" s="40">
        <v>150000</v>
      </c>
      <c r="L31" s="3"/>
    </row>
    <row r="32" spans="5:12" s="5" customFormat="1" ht="27" customHeight="1" x14ac:dyDescent="0.25">
      <c r="E32" s="26"/>
      <c r="F32" s="89" t="s">
        <v>419</v>
      </c>
      <c r="G32" s="96" t="s">
        <v>421</v>
      </c>
      <c r="H32" s="91" t="s">
        <v>390</v>
      </c>
      <c r="I32" s="137">
        <v>1331600</v>
      </c>
      <c r="J32" s="92"/>
      <c r="K32" s="137">
        <v>250000</v>
      </c>
      <c r="L32" s="87"/>
    </row>
    <row r="33" spans="5:12" s="5" customFormat="1" ht="27" customHeight="1" x14ac:dyDescent="0.25">
      <c r="E33" s="26"/>
      <c r="F33" s="89" t="s">
        <v>228</v>
      </c>
      <c r="G33" s="96" t="s">
        <v>422</v>
      </c>
      <c r="H33" s="91" t="s">
        <v>82</v>
      </c>
      <c r="I33" s="137">
        <v>13476409</v>
      </c>
      <c r="J33" s="92"/>
      <c r="K33" s="137">
        <v>9865351</v>
      </c>
      <c r="L33" s="87"/>
    </row>
    <row r="34" spans="5:12" s="5" customFormat="1" ht="63.75" customHeight="1" x14ac:dyDescent="0.25">
      <c r="E34" s="7">
        <v>17</v>
      </c>
      <c r="F34" s="160" t="s">
        <v>174</v>
      </c>
      <c r="G34" s="20"/>
      <c r="H34" s="56" t="s">
        <v>365</v>
      </c>
      <c r="I34" s="41"/>
      <c r="J34" s="41"/>
      <c r="K34" s="215">
        <v>1000000</v>
      </c>
      <c r="L34" s="3"/>
    </row>
    <row r="35" spans="5:12" s="5" customFormat="1" ht="57" customHeight="1" x14ac:dyDescent="0.25">
      <c r="E35" s="7">
        <v>18</v>
      </c>
      <c r="F35" s="16" t="s">
        <v>10</v>
      </c>
      <c r="G35" s="20"/>
      <c r="H35" s="56"/>
      <c r="I35" s="41"/>
      <c r="J35" s="41"/>
      <c r="K35" s="41"/>
      <c r="L35" s="3"/>
    </row>
    <row r="36" spans="5:12" s="5" customFormat="1" ht="28.5" customHeight="1" x14ac:dyDescent="0.25">
      <c r="E36" s="7"/>
      <c r="F36" s="161" t="s">
        <v>62</v>
      </c>
      <c r="G36" s="75" t="s">
        <v>63</v>
      </c>
      <c r="H36" s="76" t="s">
        <v>365</v>
      </c>
      <c r="I36" s="68"/>
      <c r="J36" s="68"/>
      <c r="K36" s="183">
        <v>500000</v>
      </c>
      <c r="L36" s="3"/>
    </row>
    <row r="37" spans="5:12" s="5" customFormat="1" ht="25.5" x14ac:dyDescent="0.25">
      <c r="E37" s="26"/>
      <c r="F37" s="80" t="s">
        <v>16</v>
      </c>
      <c r="G37" s="31"/>
      <c r="H37" s="53"/>
      <c r="I37" s="26"/>
      <c r="J37" s="32"/>
      <c r="K37" s="210">
        <f>SUM(K38:K59)</f>
        <v>11837612</v>
      </c>
      <c r="L37" s="26"/>
    </row>
    <row r="38" spans="5:12" s="5" customFormat="1" ht="25.5" x14ac:dyDescent="0.25">
      <c r="E38" s="26"/>
      <c r="F38" s="95" t="s">
        <v>423</v>
      </c>
      <c r="G38" s="96" t="s">
        <v>437</v>
      </c>
      <c r="H38" s="94" t="s">
        <v>365</v>
      </c>
      <c r="I38" s="135">
        <v>1578612</v>
      </c>
      <c r="J38" s="98"/>
      <c r="K38" s="135">
        <v>578612</v>
      </c>
      <c r="L38" s="97"/>
    </row>
    <row r="39" spans="5:12" s="5" customFormat="1" x14ac:dyDescent="0.25">
      <c r="E39" s="7">
        <v>19</v>
      </c>
      <c r="F39" s="23" t="s">
        <v>424</v>
      </c>
      <c r="G39" s="20" t="s">
        <v>101</v>
      </c>
      <c r="H39" s="54" t="s">
        <v>82</v>
      </c>
      <c r="I39" s="40">
        <v>3696697</v>
      </c>
      <c r="J39" s="42"/>
      <c r="K39" s="39">
        <v>1000000</v>
      </c>
      <c r="L39" s="7"/>
    </row>
    <row r="40" spans="5:12" s="5" customFormat="1" x14ac:dyDescent="0.25">
      <c r="E40" s="7">
        <v>20</v>
      </c>
      <c r="F40" s="23" t="s">
        <v>440</v>
      </c>
      <c r="G40" s="20" t="s">
        <v>439</v>
      </c>
      <c r="H40" s="54" t="s">
        <v>390</v>
      </c>
      <c r="I40" s="85">
        <v>6880000</v>
      </c>
      <c r="J40" s="42"/>
      <c r="K40" s="39">
        <v>400000</v>
      </c>
      <c r="L40" s="7"/>
    </row>
    <row r="41" spans="5:12" s="5" customFormat="1" ht="20.25" customHeight="1" x14ac:dyDescent="0.25">
      <c r="E41" s="7">
        <v>21</v>
      </c>
      <c r="F41" s="23" t="s">
        <v>425</v>
      </c>
      <c r="G41" s="20" t="s">
        <v>441</v>
      </c>
      <c r="H41" s="54" t="s">
        <v>390</v>
      </c>
      <c r="I41" s="35">
        <v>2560000</v>
      </c>
      <c r="J41" s="42"/>
      <c r="K41" s="39">
        <v>100000</v>
      </c>
      <c r="L41" s="7"/>
    </row>
    <row r="42" spans="5:12" s="5" customFormat="1" ht="25.5" x14ac:dyDescent="0.25">
      <c r="E42" s="7">
        <v>22</v>
      </c>
      <c r="F42" s="23" t="s">
        <v>426</v>
      </c>
      <c r="G42" s="163" t="s">
        <v>442</v>
      </c>
      <c r="H42" s="54" t="s">
        <v>390</v>
      </c>
      <c r="I42" s="35">
        <v>2880000</v>
      </c>
      <c r="J42" s="42"/>
      <c r="K42" s="39">
        <v>800000</v>
      </c>
      <c r="L42" s="7"/>
    </row>
    <row r="43" spans="5:12" s="5" customFormat="1" ht="25.5" x14ac:dyDescent="0.25">
      <c r="E43" s="7">
        <v>23</v>
      </c>
      <c r="F43" s="23" t="s">
        <v>427</v>
      </c>
      <c r="G43" s="20" t="s">
        <v>443</v>
      </c>
      <c r="H43" s="54" t="s">
        <v>390</v>
      </c>
      <c r="I43" s="35">
        <v>1920000</v>
      </c>
      <c r="J43" s="42"/>
      <c r="K43" s="39">
        <v>1500000</v>
      </c>
      <c r="L43" s="7"/>
    </row>
    <row r="44" spans="5:12" s="5" customFormat="1" ht="25.5" x14ac:dyDescent="0.25">
      <c r="E44" s="7">
        <v>24</v>
      </c>
      <c r="F44" s="23" t="s">
        <v>444</v>
      </c>
      <c r="G44" s="20" t="s">
        <v>445</v>
      </c>
      <c r="H44" s="54" t="s">
        <v>390</v>
      </c>
      <c r="I44" s="35">
        <v>2400000</v>
      </c>
      <c r="J44" s="42"/>
      <c r="K44" s="39">
        <v>500000</v>
      </c>
      <c r="L44" s="7"/>
    </row>
    <row r="45" spans="5:12" s="5" customFormat="1" x14ac:dyDescent="0.25">
      <c r="E45" s="7">
        <v>25</v>
      </c>
      <c r="F45" s="23" t="s">
        <v>428</v>
      </c>
      <c r="G45" s="20" t="s">
        <v>446</v>
      </c>
      <c r="H45" s="54" t="s">
        <v>390</v>
      </c>
      <c r="I45" s="85">
        <v>1794637</v>
      </c>
      <c r="J45" s="42"/>
      <c r="K45" s="39">
        <v>210000</v>
      </c>
      <c r="L45" s="7"/>
    </row>
    <row r="46" spans="5:12" s="5" customFormat="1" x14ac:dyDescent="0.25">
      <c r="E46" s="7">
        <v>26</v>
      </c>
      <c r="F46" s="23" t="s">
        <v>429</v>
      </c>
      <c r="G46" s="20" t="s">
        <v>447</v>
      </c>
      <c r="H46" s="54" t="s">
        <v>390</v>
      </c>
      <c r="I46" s="35">
        <v>4320000</v>
      </c>
      <c r="J46" s="42"/>
      <c r="K46" s="39">
        <v>900000</v>
      </c>
      <c r="L46" s="7"/>
    </row>
    <row r="47" spans="5:12" s="5" customFormat="1" x14ac:dyDescent="0.25">
      <c r="E47" s="7">
        <v>27</v>
      </c>
      <c r="F47" s="23" t="s">
        <v>430</v>
      </c>
      <c r="G47" s="20" t="s">
        <v>448</v>
      </c>
      <c r="H47" s="54" t="s">
        <v>390</v>
      </c>
      <c r="I47" s="85">
        <v>1600000</v>
      </c>
      <c r="J47" s="42"/>
      <c r="K47" s="39">
        <v>1500000</v>
      </c>
      <c r="L47" s="7"/>
    </row>
    <row r="48" spans="5:12" s="5" customFormat="1" ht="25.5" x14ac:dyDescent="0.25">
      <c r="E48" s="7">
        <v>28</v>
      </c>
      <c r="F48" s="23" t="s">
        <v>431</v>
      </c>
      <c r="G48" s="20" t="s">
        <v>455</v>
      </c>
      <c r="H48" s="54" t="s">
        <v>390</v>
      </c>
      <c r="I48" s="35">
        <v>3200000</v>
      </c>
      <c r="J48" s="42"/>
      <c r="K48" s="39">
        <v>300000</v>
      </c>
      <c r="L48" s="7"/>
    </row>
    <row r="49" spans="5:12" s="5" customFormat="1" ht="25.5" x14ac:dyDescent="0.25">
      <c r="E49" s="7">
        <v>29</v>
      </c>
      <c r="F49" s="23" t="s">
        <v>432</v>
      </c>
      <c r="G49" s="20" t="s">
        <v>456</v>
      </c>
      <c r="H49" s="54" t="s">
        <v>390</v>
      </c>
      <c r="I49" s="85">
        <v>2560000</v>
      </c>
      <c r="J49" s="42"/>
      <c r="K49" s="39">
        <v>800000</v>
      </c>
      <c r="L49" s="7"/>
    </row>
    <row r="50" spans="5:12" s="5" customFormat="1" x14ac:dyDescent="0.25">
      <c r="E50" s="7">
        <v>30</v>
      </c>
      <c r="F50" s="23" t="s">
        <v>461</v>
      </c>
      <c r="G50" s="20" t="s">
        <v>462</v>
      </c>
      <c r="H50" s="54" t="s">
        <v>390</v>
      </c>
      <c r="I50" s="35">
        <v>3520000</v>
      </c>
      <c r="J50" s="42"/>
      <c r="K50" s="39">
        <v>1000000</v>
      </c>
      <c r="L50" s="7"/>
    </row>
    <row r="51" spans="5:12" s="5" customFormat="1" ht="25.5" x14ac:dyDescent="0.25">
      <c r="E51" s="7">
        <v>31</v>
      </c>
      <c r="F51" s="23" t="s">
        <v>433</v>
      </c>
      <c r="G51" s="20" t="s">
        <v>449</v>
      </c>
      <c r="H51" s="54" t="s">
        <v>390</v>
      </c>
      <c r="I51" s="35">
        <v>7680000</v>
      </c>
      <c r="J51" s="42"/>
      <c r="K51" s="85">
        <v>300000</v>
      </c>
      <c r="L51" s="7"/>
    </row>
    <row r="52" spans="5:12" s="5" customFormat="1" ht="25.5" x14ac:dyDescent="0.25">
      <c r="E52" s="7"/>
      <c r="F52" s="23" t="s">
        <v>434</v>
      </c>
      <c r="G52" s="20" t="s">
        <v>450</v>
      </c>
      <c r="H52" s="54" t="s">
        <v>390</v>
      </c>
      <c r="I52" s="35">
        <v>2240000</v>
      </c>
      <c r="J52" s="42"/>
      <c r="K52" s="85">
        <v>150000</v>
      </c>
      <c r="L52" s="7"/>
    </row>
    <row r="53" spans="5:12" s="5" customFormat="1" ht="25.5" x14ac:dyDescent="0.25">
      <c r="E53" s="7"/>
      <c r="F53" s="23" t="s">
        <v>435</v>
      </c>
      <c r="G53" s="20" t="s">
        <v>451</v>
      </c>
      <c r="H53" s="54" t="s">
        <v>390</v>
      </c>
      <c r="I53" s="35">
        <v>4100000</v>
      </c>
      <c r="J53" s="42"/>
      <c r="K53" s="85">
        <v>350000</v>
      </c>
      <c r="L53" s="7"/>
    </row>
    <row r="54" spans="5:12" s="5" customFormat="1" x14ac:dyDescent="0.25">
      <c r="E54" s="7"/>
      <c r="F54" s="23" t="s">
        <v>454</v>
      </c>
      <c r="G54" s="20" t="s">
        <v>452</v>
      </c>
      <c r="H54" s="54" t="s">
        <v>390</v>
      </c>
      <c r="I54" s="35">
        <v>1120000</v>
      </c>
      <c r="J54" s="42"/>
      <c r="K54" s="85">
        <v>250000</v>
      </c>
      <c r="L54" s="7"/>
    </row>
    <row r="55" spans="5:12" s="5" customFormat="1" ht="25.5" x14ac:dyDescent="0.25">
      <c r="E55" s="7"/>
      <c r="F55" s="23" t="s">
        <v>436</v>
      </c>
      <c r="G55" s="20" t="s">
        <v>453</v>
      </c>
      <c r="H55" s="54" t="s">
        <v>390</v>
      </c>
      <c r="I55" s="35">
        <v>1120000</v>
      </c>
      <c r="J55" s="42"/>
      <c r="K55" s="39">
        <v>450000</v>
      </c>
      <c r="L55" s="7"/>
    </row>
    <row r="56" spans="5:12" s="5" customFormat="1" ht="25.5" x14ac:dyDescent="0.25">
      <c r="E56" s="7">
        <v>32</v>
      </c>
      <c r="F56" s="23" t="s">
        <v>457</v>
      </c>
      <c r="G56" s="20" t="s">
        <v>463</v>
      </c>
      <c r="H56" s="54" t="s">
        <v>390</v>
      </c>
      <c r="I56" s="35">
        <v>800000</v>
      </c>
      <c r="J56" s="42"/>
      <c r="K56" s="39">
        <v>550000</v>
      </c>
      <c r="L56" s="7"/>
    </row>
    <row r="57" spans="5:12" s="5" customFormat="1" x14ac:dyDescent="0.25">
      <c r="E57" s="7"/>
      <c r="F57" s="23" t="s">
        <v>459</v>
      </c>
      <c r="G57" s="20" t="s">
        <v>464</v>
      </c>
      <c r="H57" s="54" t="s">
        <v>390</v>
      </c>
      <c r="I57" s="35">
        <v>1200000</v>
      </c>
      <c r="J57" s="42"/>
      <c r="K57" s="39">
        <v>50000</v>
      </c>
      <c r="L57" s="7"/>
    </row>
    <row r="58" spans="5:12" s="5" customFormat="1" x14ac:dyDescent="0.25">
      <c r="E58" s="7"/>
      <c r="F58" s="23" t="s">
        <v>458</v>
      </c>
      <c r="G58" s="20" t="s">
        <v>465</v>
      </c>
      <c r="H58" s="54" t="s">
        <v>390</v>
      </c>
      <c r="I58" s="35">
        <v>2880000</v>
      </c>
      <c r="J58" s="42"/>
      <c r="K58" s="39">
        <v>99000</v>
      </c>
      <c r="L58" s="7"/>
    </row>
    <row r="59" spans="5:12" s="5" customFormat="1" x14ac:dyDescent="0.25">
      <c r="E59" s="7"/>
      <c r="F59" s="23" t="s">
        <v>460</v>
      </c>
      <c r="G59" s="20" t="s">
        <v>466</v>
      </c>
      <c r="H59" s="54" t="s">
        <v>390</v>
      </c>
      <c r="I59" s="35">
        <v>1200000</v>
      </c>
      <c r="J59" s="42"/>
      <c r="K59" s="39">
        <v>50000</v>
      </c>
      <c r="L59" s="7"/>
    </row>
    <row r="60" spans="5:12" s="5" customFormat="1" x14ac:dyDescent="0.25">
      <c r="E60" s="7"/>
      <c r="G60" s="20"/>
      <c r="H60" s="54"/>
      <c r="I60" s="35"/>
      <c r="J60" s="42"/>
      <c r="K60" s="39"/>
      <c r="L60" s="7"/>
    </row>
    <row r="61" spans="5:12" s="5" customFormat="1" x14ac:dyDescent="0.25">
      <c r="E61" s="7"/>
      <c r="F61" s="23"/>
      <c r="G61" s="20"/>
      <c r="H61" s="54"/>
      <c r="I61" s="35"/>
      <c r="J61" s="42"/>
      <c r="K61" s="77"/>
      <c r="L61" s="7"/>
    </row>
    <row r="62" spans="5:12" s="5" customFormat="1" ht="63.75" x14ac:dyDescent="0.25">
      <c r="E62" s="7"/>
      <c r="F62" s="115" t="s">
        <v>22</v>
      </c>
      <c r="G62" s="182"/>
      <c r="H62" s="50" t="s">
        <v>365</v>
      </c>
      <c r="I62" s="12"/>
      <c r="J62" s="184"/>
      <c r="K62" s="207">
        <v>1000000</v>
      </c>
      <c r="L62" s="7"/>
    </row>
    <row r="63" spans="5:12" s="5" customFormat="1" ht="27" customHeight="1" x14ac:dyDescent="0.25">
      <c r="E63" s="7">
        <v>32</v>
      </c>
      <c r="F63" s="115" t="s">
        <v>576</v>
      </c>
      <c r="G63" s="182" t="s">
        <v>577</v>
      </c>
      <c r="H63" s="50" t="s">
        <v>82</v>
      </c>
      <c r="I63" s="12"/>
      <c r="J63" s="184"/>
      <c r="K63" s="208">
        <v>500000</v>
      </c>
      <c r="L63" s="7"/>
    </row>
    <row r="64" spans="5:12" s="5" customFormat="1" ht="28.5" customHeight="1" x14ac:dyDescent="0.25">
      <c r="E64" s="7">
        <v>33</v>
      </c>
      <c r="F64" s="115" t="s">
        <v>573</v>
      </c>
      <c r="G64" s="182" t="s">
        <v>438</v>
      </c>
      <c r="H64" s="50" t="s">
        <v>365</v>
      </c>
      <c r="I64" s="186">
        <v>200000</v>
      </c>
      <c r="J64" s="184"/>
      <c r="K64" s="207">
        <v>200000</v>
      </c>
      <c r="L64" s="12"/>
    </row>
    <row r="65" spans="5:12" s="5" customFormat="1" ht="25.5" x14ac:dyDescent="0.25">
      <c r="E65" s="7">
        <v>34</v>
      </c>
      <c r="F65" s="115" t="s">
        <v>108</v>
      </c>
      <c r="G65" s="182" t="s">
        <v>109</v>
      </c>
      <c r="H65" s="50" t="s">
        <v>365</v>
      </c>
      <c r="I65" s="183">
        <v>3806996</v>
      </c>
      <c r="J65" s="184"/>
      <c r="K65" s="209">
        <v>100000</v>
      </c>
      <c r="L65" s="12"/>
    </row>
    <row r="66" spans="5:12" s="5" customFormat="1" ht="25.5" x14ac:dyDescent="0.25">
      <c r="E66" s="7">
        <v>35</v>
      </c>
      <c r="F66" s="115" t="s">
        <v>574</v>
      </c>
      <c r="G66" s="182" t="s">
        <v>575</v>
      </c>
      <c r="H66" s="50" t="s">
        <v>365</v>
      </c>
      <c r="I66" s="202">
        <v>4039814</v>
      </c>
      <c r="J66" s="184"/>
      <c r="K66" s="207">
        <v>100000</v>
      </c>
      <c r="L66" s="12"/>
    </row>
    <row r="67" spans="5:12" s="5" customFormat="1" ht="25.5" x14ac:dyDescent="0.25">
      <c r="E67" s="7">
        <v>36</v>
      </c>
      <c r="F67" s="115" t="s">
        <v>572</v>
      </c>
      <c r="G67" s="182" t="s">
        <v>379</v>
      </c>
      <c r="H67" s="50" t="s">
        <v>365</v>
      </c>
      <c r="I67" s="207">
        <v>9250836</v>
      </c>
      <c r="J67" s="184"/>
      <c r="K67" s="207">
        <v>100000</v>
      </c>
      <c r="L67" s="12"/>
    </row>
    <row r="68" spans="5:12" s="5" customFormat="1" ht="25.5" x14ac:dyDescent="0.25">
      <c r="E68" s="7"/>
      <c r="F68" s="115" t="s">
        <v>24</v>
      </c>
      <c r="G68" s="182" t="s">
        <v>64</v>
      </c>
      <c r="H68" s="50" t="s">
        <v>365</v>
      </c>
      <c r="I68" s="184"/>
      <c r="J68" s="184"/>
      <c r="K68" s="184"/>
      <c r="L68" s="12"/>
    </row>
    <row r="69" spans="5:12" s="5" customFormat="1" ht="25.5" x14ac:dyDescent="0.25">
      <c r="E69" s="26"/>
      <c r="F69" s="81" t="s">
        <v>26</v>
      </c>
      <c r="G69" s="31"/>
      <c r="H69" s="53"/>
      <c r="I69" s="26"/>
      <c r="J69" s="32"/>
      <c r="K69" s="210">
        <f>SUM(K70:K84)</f>
        <v>1124265</v>
      </c>
      <c r="L69" s="26"/>
    </row>
    <row r="70" spans="5:12" s="5" customFormat="1" ht="25.5" x14ac:dyDescent="0.25">
      <c r="E70" s="26"/>
      <c r="F70" s="163" t="s">
        <v>478</v>
      </c>
      <c r="G70" s="96" t="s">
        <v>494</v>
      </c>
      <c r="H70" s="56" t="s">
        <v>365</v>
      </c>
      <c r="I70" s="135">
        <v>100000</v>
      </c>
      <c r="J70" s="98"/>
      <c r="K70" s="135">
        <v>100000</v>
      </c>
      <c r="L70" s="97"/>
    </row>
    <row r="71" spans="5:12" s="5" customFormat="1" ht="25.5" x14ac:dyDescent="0.25">
      <c r="E71" s="26"/>
      <c r="F71" s="165" t="s">
        <v>479</v>
      </c>
      <c r="G71" s="96" t="s">
        <v>495</v>
      </c>
      <c r="H71" s="56" t="s">
        <v>365</v>
      </c>
      <c r="I71" s="135">
        <v>70000</v>
      </c>
      <c r="J71" s="98"/>
      <c r="K71" s="135">
        <v>70000</v>
      </c>
      <c r="L71" s="97"/>
    </row>
    <row r="72" spans="5:12" s="5" customFormat="1" ht="25.5" x14ac:dyDescent="0.25">
      <c r="E72" s="26"/>
      <c r="F72" s="165" t="s">
        <v>480</v>
      </c>
      <c r="G72" s="96" t="s">
        <v>497</v>
      </c>
      <c r="H72" s="56" t="s">
        <v>365</v>
      </c>
      <c r="I72" s="135">
        <v>72968</v>
      </c>
      <c r="J72" s="98"/>
      <c r="K72" s="135">
        <v>72968</v>
      </c>
      <c r="L72" s="97"/>
    </row>
    <row r="73" spans="5:12" s="5" customFormat="1" ht="25.5" x14ac:dyDescent="0.25">
      <c r="E73" s="26"/>
      <c r="F73" s="165" t="s">
        <v>481</v>
      </c>
      <c r="G73" s="96" t="s">
        <v>496</v>
      </c>
      <c r="H73" s="56" t="s">
        <v>365</v>
      </c>
      <c r="I73" s="135">
        <v>72968</v>
      </c>
      <c r="J73" s="98"/>
      <c r="K73" s="135">
        <v>72968</v>
      </c>
      <c r="L73" s="97"/>
    </row>
    <row r="74" spans="5:12" s="5" customFormat="1" ht="25.5" x14ac:dyDescent="0.25">
      <c r="E74" s="26"/>
      <c r="F74" s="165" t="s">
        <v>482</v>
      </c>
      <c r="G74" s="96" t="s">
        <v>549</v>
      </c>
      <c r="H74" s="56" t="s">
        <v>365</v>
      </c>
      <c r="I74" s="135">
        <v>70000</v>
      </c>
      <c r="J74" s="98"/>
      <c r="K74" s="135">
        <v>70000</v>
      </c>
      <c r="L74" s="97"/>
    </row>
    <row r="75" spans="5:12" s="5" customFormat="1" ht="25.5" x14ac:dyDescent="0.25">
      <c r="E75" s="26"/>
      <c r="F75" s="165" t="s">
        <v>483</v>
      </c>
      <c r="G75" s="165" t="s">
        <v>556</v>
      </c>
      <c r="H75" s="56" t="s">
        <v>365</v>
      </c>
      <c r="I75" s="135">
        <v>200000</v>
      </c>
      <c r="J75" s="98"/>
      <c r="K75" s="135">
        <v>200000</v>
      </c>
      <c r="L75" s="97"/>
    </row>
    <row r="76" spans="5:12" s="5" customFormat="1" ht="25.5" x14ac:dyDescent="0.25">
      <c r="E76" s="26"/>
      <c r="F76" s="165" t="s">
        <v>484</v>
      </c>
      <c r="G76" s="165" t="s">
        <v>557</v>
      </c>
      <c r="H76" s="56" t="s">
        <v>365</v>
      </c>
      <c r="I76" s="135">
        <v>100000</v>
      </c>
      <c r="J76" s="98"/>
      <c r="K76" s="135">
        <v>100000</v>
      </c>
      <c r="L76" s="97"/>
    </row>
    <row r="77" spans="5:12" s="5" customFormat="1" ht="25.5" x14ac:dyDescent="0.25">
      <c r="E77" s="26"/>
      <c r="F77" s="165" t="s">
        <v>485</v>
      </c>
      <c r="G77" s="165" t="s">
        <v>558</v>
      </c>
      <c r="H77" s="56" t="s">
        <v>365</v>
      </c>
      <c r="I77" s="135">
        <v>50000</v>
      </c>
      <c r="J77" s="98"/>
      <c r="K77" s="135">
        <v>50000</v>
      </c>
      <c r="L77" s="97"/>
    </row>
    <row r="78" spans="5:12" s="5" customFormat="1" ht="25.5" x14ac:dyDescent="0.25">
      <c r="E78" s="26"/>
      <c r="F78" s="165" t="s">
        <v>486</v>
      </c>
      <c r="G78" s="165" t="s">
        <v>559</v>
      </c>
      <c r="H78" s="56" t="s">
        <v>365</v>
      </c>
      <c r="I78" s="135">
        <v>50000</v>
      </c>
      <c r="J78" s="98"/>
      <c r="K78" s="135">
        <v>50000</v>
      </c>
      <c r="L78" s="97"/>
    </row>
    <row r="79" spans="5:12" s="5" customFormat="1" ht="25.5" x14ac:dyDescent="0.25">
      <c r="E79" s="26"/>
      <c r="F79" s="165" t="s">
        <v>487</v>
      </c>
      <c r="G79" s="165" t="s">
        <v>560</v>
      </c>
      <c r="H79" s="56" t="s">
        <v>365</v>
      </c>
      <c r="I79" s="135">
        <v>50000</v>
      </c>
      <c r="J79" s="98"/>
      <c r="K79" s="135">
        <v>50000</v>
      </c>
      <c r="L79" s="97"/>
    </row>
    <row r="80" spans="5:12" s="5" customFormat="1" ht="25.5" x14ac:dyDescent="0.25">
      <c r="E80" s="26"/>
      <c r="F80" s="165" t="s">
        <v>488</v>
      </c>
      <c r="G80" s="165" t="s">
        <v>561</v>
      </c>
      <c r="H80" s="56" t="s">
        <v>365</v>
      </c>
      <c r="I80" s="135">
        <v>50000</v>
      </c>
      <c r="J80" s="98"/>
      <c r="K80" s="135">
        <v>50000</v>
      </c>
      <c r="L80" s="97"/>
    </row>
    <row r="81" spans="5:12" s="5" customFormat="1" ht="25.5" x14ac:dyDescent="0.25">
      <c r="E81" s="26"/>
      <c r="F81" s="165" t="s">
        <v>489</v>
      </c>
      <c r="G81" s="165" t="s">
        <v>562</v>
      </c>
      <c r="H81" s="56" t="s">
        <v>365</v>
      </c>
      <c r="I81" s="135">
        <v>50000</v>
      </c>
      <c r="J81" s="98"/>
      <c r="K81" s="135">
        <v>50000</v>
      </c>
      <c r="L81" s="97"/>
    </row>
    <row r="82" spans="5:12" s="5" customFormat="1" ht="25.5" x14ac:dyDescent="0.25">
      <c r="E82" s="7">
        <v>37</v>
      </c>
      <c r="F82" s="165" t="s">
        <v>490</v>
      </c>
      <c r="G82" s="165" t="s">
        <v>563</v>
      </c>
      <c r="H82" s="56" t="s">
        <v>365</v>
      </c>
      <c r="I82" s="135">
        <v>49000</v>
      </c>
      <c r="J82" s="98"/>
      <c r="K82" s="135">
        <v>49000</v>
      </c>
      <c r="L82" s="97"/>
    </row>
    <row r="83" spans="5:12" s="5" customFormat="1" ht="25.5" x14ac:dyDescent="0.25">
      <c r="E83" s="7"/>
      <c r="F83" s="165" t="s">
        <v>491</v>
      </c>
      <c r="G83" s="165" t="s">
        <v>564</v>
      </c>
      <c r="H83" s="56" t="s">
        <v>365</v>
      </c>
      <c r="I83" s="135">
        <v>50000</v>
      </c>
      <c r="J83" s="98"/>
      <c r="K83" s="135">
        <v>50000</v>
      </c>
      <c r="L83" s="97"/>
    </row>
    <row r="84" spans="5:12" s="5" customFormat="1" ht="18.75" customHeight="1" x14ac:dyDescent="0.25">
      <c r="E84" s="7">
        <v>38</v>
      </c>
      <c r="F84" s="165" t="s">
        <v>492</v>
      </c>
      <c r="G84" s="165" t="s">
        <v>565</v>
      </c>
      <c r="H84" s="56" t="s">
        <v>365</v>
      </c>
      <c r="I84" s="135">
        <v>89329</v>
      </c>
      <c r="J84" s="98"/>
      <c r="K84" s="135">
        <v>89329</v>
      </c>
      <c r="L84" s="97"/>
    </row>
    <row r="85" spans="5:12" s="5" customFormat="1" ht="39.75" customHeight="1" x14ac:dyDescent="0.25">
      <c r="E85" s="7">
        <v>39</v>
      </c>
      <c r="F85" s="166" t="s">
        <v>475</v>
      </c>
      <c r="G85" s="167"/>
      <c r="H85" s="168"/>
      <c r="I85" s="169"/>
      <c r="J85" s="170"/>
      <c r="K85" s="216">
        <f>SUM(K86:K88)</f>
        <v>600000</v>
      </c>
      <c r="L85" s="169"/>
    </row>
    <row r="86" spans="5:12" s="5" customFormat="1" ht="38.25" x14ac:dyDescent="0.25">
      <c r="E86" s="7">
        <v>40</v>
      </c>
      <c r="F86" s="23" t="s">
        <v>431</v>
      </c>
      <c r="G86" s="23" t="s">
        <v>550</v>
      </c>
      <c r="H86" s="56" t="s">
        <v>365</v>
      </c>
      <c r="I86" s="135">
        <v>300000</v>
      </c>
      <c r="J86" s="98"/>
      <c r="K86" s="135">
        <v>300000</v>
      </c>
      <c r="L86" s="97"/>
    </row>
    <row r="87" spans="5:12" s="5" customFormat="1" ht="25.5" x14ac:dyDescent="0.25">
      <c r="E87" s="26"/>
      <c r="F87" s="165" t="s">
        <v>476</v>
      </c>
      <c r="G87" s="165" t="s">
        <v>551</v>
      </c>
      <c r="H87" s="56" t="s">
        <v>365</v>
      </c>
      <c r="I87" s="135">
        <v>100000</v>
      </c>
      <c r="J87" s="98"/>
      <c r="K87" s="135">
        <v>100000</v>
      </c>
      <c r="L87" s="97"/>
    </row>
    <row r="88" spans="5:12" s="5" customFormat="1" x14ac:dyDescent="0.25">
      <c r="E88" s="7">
        <v>43</v>
      </c>
      <c r="F88" s="165" t="s">
        <v>477</v>
      </c>
      <c r="G88" s="165" t="s">
        <v>552</v>
      </c>
      <c r="H88" s="56" t="s">
        <v>365</v>
      </c>
      <c r="I88" s="135">
        <v>200000</v>
      </c>
      <c r="J88" s="98"/>
      <c r="K88" s="135">
        <v>200000</v>
      </c>
      <c r="L88" s="97"/>
    </row>
    <row r="89" spans="5:12" s="5" customFormat="1" x14ac:dyDescent="0.25">
      <c r="E89" s="26"/>
      <c r="F89" s="23"/>
      <c r="G89" s="20"/>
      <c r="H89" s="54"/>
      <c r="I89" s="35"/>
      <c r="J89" s="21"/>
      <c r="K89" s="217"/>
      <c r="L89" s="7"/>
    </row>
    <row r="90" spans="5:12" s="5" customFormat="1" ht="25.5" x14ac:dyDescent="0.25">
      <c r="E90" s="26"/>
      <c r="F90" s="80" t="s">
        <v>27</v>
      </c>
      <c r="G90" s="31"/>
      <c r="H90" s="53"/>
      <c r="I90" s="26"/>
      <c r="J90" s="32"/>
      <c r="K90" s="210">
        <f>K91</f>
        <v>2000000</v>
      </c>
      <c r="L90" s="26"/>
    </row>
    <row r="91" spans="5:12" s="5" customFormat="1" ht="35.25" customHeight="1" x14ac:dyDescent="0.25">
      <c r="E91" s="26"/>
      <c r="F91" s="23" t="s">
        <v>134</v>
      </c>
      <c r="G91" s="20" t="s">
        <v>165</v>
      </c>
      <c r="H91" s="54" t="s">
        <v>118</v>
      </c>
      <c r="I91" s="40">
        <v>5000000</v>
      </c>
      <c r="J91" s="21"/>
      <c r="K91" s="212">
        <v>2000000</v>
      </c>
      <c r="L91" s="7"/>
    </row>
    <row r="92" spans="5:12" s="5" customFormat="1" ht="38.25" customHeight="1" x14ac:dyDescent="0.25">
      <c r="E92" s="7">
        <v>44</v>
      </c>
      <c r="F92" s="82" t="s">
        <v>578</v>
      </c>
      <c r="G92" s="31"/>
      <c r="H92" s="53"/>
      <c r="I92" s="26"/>
      <c r="J92" s="32"/>
      <c r="K92" s="210">
        <f>SUM(K93:K100)</f>
        <v>2757000</v>
      </c>
      <c r="L92" s="26"/>
    </row>
    <row r="93" spans="5:12" s="5" customFormat="1" ht="38.25" x14ac:dyDescent="0.25">
      <c r="E93" s="7">
        <v>45</v>
      </c>
      <c r="F93" s="164" t="s">
        <v>467</v>
      </c>
      <c r="G93" s="164" t="s">
        <v>553</v>
      </c>
      <c r="H93" s="56" t="s">
        <v>365</v>
      </c>
      <c r="I93" s="135">
        <v>499000</v>
      </c>
      <c r="J93" s="98"/>
      <c r="K93" s="135">
        <v>499000</v>
      </c>
      <c r="L93" s="97"/>
    </row>
    <row r="94" spans="5:12" s="5" customFormat="1" ht="29.25" customHeight="1" x14ac:dyDescent="0.25">
      <c r="E94" s="7"/>
      <c r="F94" s="164" t="s">
        <v>468</v>
      </c>
      <c r="G94" s="164" t="s">
        <v>554</v>
      </c>
      <c r="H94" s="56" t="s">
        <v>365</v>
      </c>
      <c r="I94" s="135">
        <v>200000</v>
      </c>
      <c r="J94" s="98"/>
      <c r="K94" s="135">
        <v>200000</v>
      </c>
      <c r="L94" s="97"/>
    </row>
    <row r="95" spans="5:12" s="5" customFormat="1" ht="25.5" x14ac:dyDescent="0.25">
      <c r="E95" s="7"/>
      <c r="F95" s="164" t="s">
        <v>469</v>
      </c>
      <c r="G95" s="164" t="s">
        <v>555</v>
      </c>
      <c r="H95" s="56" t="s">
        <v>365</v>
      </c>
      <c r="I95" s="135">
        <v>200000</v>
      </c>
      <c r="J95" s="98"/>
      <c r="K95" s="135">
        <v>200000</v>
      </c>
      <c r="L95" s="97"/>
    </row>
    <row r="96" spans="5:12" s="5" customFormat="1" ht="25.5" x14ac:dyDescent="0.25">
      <c r="E96" s="7"/>
      <c r="F96" s="164" t="s">
        <v>470</v>
      </c>
      <c r="G96" s="164" t="s">
        <v>566</v>
      </c>
      <c r="H96" s="56" t="s">
        <v>365</v>
      </c>
      <c r="I96" s="135">
        <v>160000</v>
      </c>
      <c r="J96" s="98"/>
      <c r="K96" s="135">
        <v>160000</v>
      </c>
      <c r="L96" s="97"/>
    </row>
    <row r="97" spans="1:12" s="5" customFormat="1" ht="22.5" customHeight="1" x14ac:dyDescent="0.25">
      <c r="A97" s="7"/>
      <c r="B97" s="7"/>
      <c r="C97" s="7"/>
      <c r="D97" s="7"/>
      <c r="E97" s="26"/>
      <c r="F97" s="164" t="s">
        <v>471</v>
      </c>
      <c r="G97" s="164" t="s">
        <v>567</v>
      </c>
      <c r="H97" s="56" t="s">
        <v>365</v>
      </c>
      <c r="I97" s="135">
        <v>350000</v>
      </c>
      <c r="J97" s="98"/>
      <c r="K97" s="135">
        <v>350000</v>
      </c>
      <c r="L97" s="97"/>
    </row>
    <row r="98" spans="1:12" s="5" customFormat="1" ht="28.5" customHeight="1" x14ac:dyDescent="0.25">
      <c r="A98" s="7"/>
      <c r="B98" s="7"/>
      <c r="C98" s="7"/>
      <c r="D98" s="7"/>
      <c r="E98" s="26"/>
      <c r="F98" s="24" t="s">
        <v>472</v>
      </c>
      <c r="G98" s="24" t="s">
        <v>568</v>
      </c>
      <c r="H98" s="56" t="s">
        <v>365</v>
      </c>
      <c r="I98" s="85">
        <v>300000</v>
      </c>
      <c r="J98" s="21"/>
      <c r="K98" s="85">
        <v>300000</v>
      </c>
      <c r="L98" s="7"/>
    </row>
    <row r="99" spans="1:12" s="5" customFormat="1" ht="24.75" customHeight="1" x14ac:dyDescent="0.25">
      <c r="A99" s="7"/>
      <c r="B99" s="7"/>
      <c r="C99" s="7"/>
      <c r="D99" s="7"/>
      <c r="E99" s="26"/>
      <c r="F99" s="24" t="s">
        <v>473</v>
      </c>
      <c r="G99" s="24" t="s">
        <v>569</v>
      </c>
      <c r="H99" s="56" t="s">
        <v>365</v>
      </c>
      <c r="I99" s="85">
        <v>798000</v>
      </c>
      <c r="J99" s="21"/>
      <c r="K99" s="85">
        <v>798000</v>
      </c>
      <c r="L99" s="7"/>
    </row>
    <row r="100" spans="1:12" s="5" customFormat="1" ht="38.25" customHeight="1" x14ac:dyDescent="0.25">
      <c r="A100" s="7"/>
      <c r="B100" s="7"/>
      <c r="C100" s="7"/>
      <c r="D100" s="7"/>
      <c r="E100" s="26"/>
      <c r="F100" s="24" t="s">
        <v>474</v>
      </c>
      <c r="G100" s="24" t="s">
        <v>570</v>
      </c>
      <c r="H100" s="56" t="s">
        <v>365</v>
      </c>
      <c r="I100" s="85">
        <v>250000</v>
      </c>
      <c r="J100" s="21"/>
      <c r="K100" s="85">
        <v>250000</v>
      </c>
      <c r="L100" s="7"/>
    </row>
    <row r="101" spans="1:12" s="5" customFormat="1" ht="12.75" customHeight="1" x14ac:dyDescent="0.25">
      <c r="A101" s="7"/>
      <c r="B101" s="7"/>
      <c r="C101" s="7"/>
      <c r="D101" s="7"/>
      <c r="E101" s="26"/>
      <c r="F101" s="24"/>
      <c r="G101" s="20"/>
      <c r="H101" s="54"/>
      <c r="I101" s="42"/>
      <c r="J101" s="21"/>
      <c r="K101" s="85"/>
      <c r="L101" s="7"/>
    </row>
    <row r="102" spans="1:12" s="5" customFormat="1" ht="15.75" customHeight="1" x14ac:dyDescent="0.25">
      <c r="A102" s="7"/>
      <c r="B102" s="7"/>
      <c r="C102" s="7"/>
      <c r="D102" s="7"/>
      <c r="E102" s="26"/>
      <c r="F102" s="104" t="s">
        <v>29</v>
      </c>
      <c r="G102" s="105"/>
      <c r="H102" s="106"/>
      <c r="I102" s="107"/>
      <c r="J102" s="108"/>
      <c r="K102" s="218">
        <f>SUM(K103:K112)</f>
        <v>3505935</v>
      </c>
      <c r="L102" s="107"/>
    </row>
    <row r="103" spans="1:12" s="5" customFormat="1" ht="22.5" customHeight="1" x14ac:dyDescent="0.25">
      <c r="A103" s="7"/>
      <c r="B103" s="7"/>
      <c r="C103" s="7"/>
      <c r="D103" s="7"/>
      <c r="E103" s="26"/>
      <c r="F103" s="95" t="s">
        <v>498</v>
      </c>
      <c r="G103" s="95" t="s">
        <v>579</v>
      </c>
      <c r="H103" s="196">
        <v>2021</v>
      </c>
      <c r="I103" s="112">
        <v>500000</v>
      </c>
      <c r="J103" s="92"/>
      <c r="K103" s="137">
        <v>400000</v>
      </c>
      <c r="L103" s="97"/>
    </row>
    <row r="104" spans="1:12" s="5" customFormat="1" ht="22.5" customHeight="1" x14ac:dyDescent="0.25">
      <c r="A104" s="7"/>
      <c r="B104" s="7"/>
      <c r="C104" s="7"/>
      <c r="D104" s="7"/>
      <c r="E104" s="26"/>
      <c r="F104" s="95" t="s">
        <v>499</v>
      </c>
      <c r="G104" s="95" t="s">
        <v>571</v>
      </c>
      <c r="H104" s="196" t="s">
        <v>82</v>
      </c>
      <c r="I104" s="112">
        <v>815951</v>
      </c>
      <c r="J104" s="92"/>
      <c r="K104" s="137">
        <v>114551</v>
      </c>
      <c r="L104" s="97"/>
    </row>
    <row r="105" spans="1:12" s="5" customFormat="1" ht="22.5" customHeight="1" x14ac:dyDescent="0.25">
      <c r="A105" s="7"/>
      <c r="B105" s="7"/>
      <c r="C105" s="7"/>
      <c r="D105" s="7"/>
      <c r="E105" s="26"/>
      <c r="F105" s="95" t="s">
        <v>500</v>
      </c>
      <c r="G105" s="95" t="s">
        <v>580</v>
      </c>
      <c r="H105" s="197" t="s">
        <v>82</v>
      </c>
      <c r="I105" s="112">
        <v>2001860</v>
      </c>
      <c r="J105" s="92"/>
      <c r="K105" s="137">
        <v>350000</v>
      </c>
      <c r="L105" s="97"/>
    </row>
    <row r="106" spans="1:12" s="5" customFormat="1" ht="22.5" customHeight="1" x14ac:dyDescent="0.25">
      <c r="A106" s="7"/>
      <c r="B106" s="7"/>
      <c r="C106" s="7"/>
      <c r="D106" s="7"/>
      <c r="E106" s="26"/>
      <c r="F106" s="95" t="s">
        <v>501</v>
      </c>
      <c r="G106" s="95" t="s">
        <v>581</v>
      </c>
      <c r="H106" s="197">
        <v>2021</v>
      </c>
      <c r="I106" s="112">
        <v>500000</v>
      </c>
      <c r="J106" s="92"/>
      <c r="K106" s="137">
        <v>400000</v>
      </c>
      <c r="L106" s="97"/>
    </row>
    <row r="107" spans="1:12" s="5" customFormat="1" ht="27" customHeight="1" x14ac:dyDescent="0.25">
      <c r="A107" s="7"/>
      <c r="B107" s="7"/>
      <c r="C107" s="7"/>
      <c r="D107" s="7"/>
      <c r="E107" s="26"/>
      <c r="F107" s="95" t="s">
        <v>502</v>
      </c>
      <c r="G107" s="95" t="s">
        <v>582</v>
      </c>
      <c r="H107" s="197">
        <v>2021</v>
      </c>
      <c r="I107" s="112">
        <v>720000</v>
      </c>
      <c r="J107" s="92"/>
      <c r="K107" s="137">
        <v>168800</v>
      </c>
      <c r="L107" s="97"/>
    </row>
    <row r="108" spans="1:12" s="5" customFormat="1" ht="22.5" customHeight="1" x14ac:dyDescent="0.25">
      <c r="A108" s="7"/>
      <c r="B108" s="7"/>
      <c r="C108" s="7"/>
      <c r="D108" s="7"/>
      <c r="E108" s="26"/>
      <c r="F108" s="95" t="s">
        <v>503</v>
      </c>
      <c r="G108" s="95" t="s">
        <v>583</v>
      </c>
      <c r="H108" s="197" t="s">
        <v>82</v>
      </c>
      <c r="I108" s="112">
        <v>1377186</v>
      </c>
      <c r="J108" s="92"/>
      <c r="K108" s="137">
        <v>741434</v>
      </c>
      <c r="L108" s="97"/>
    </row>
    <row r="109" spans="1:12" s="5" customFormat="1" ht="25.5" x14ac:dyDescent="0.25">
      <c r="A109" s="7"/>
      <c r="B109" s="7"/>
      <c r="C109" s="7"/>
      <c r="D109" s="7"/>
      <c r="E109" s="7">
        <v>46</v>
      </c>
      <c r="F109" s="95" t="s">
        <v>504</v>
      </c>
      <c r="G109" s="95" t="s">
        <v>584</v>
      </c>
      <c r="H109" s="196" t="s">
        <v>82</v>
      </c>
      <c r="I109" s="112">
        <v>299999</v>
      </c>
      <c r="J109" s="92"/>
      <c r="K109" s="137">
        <v>121150</v>
      </c>
      <c r="L109" s="97"/>
    </row>
    <row r="110" spans="1:12" s="5" customFormat="1" ht="25.5" x14ac:dyDescent="0.25">
      <c r="A110" s="7"/>
      <c r="B110" s="7"/>
      <c r="C110" s="7"/>
      <c r="D110" s="7"/>
      <c r="E110" s="7">
        <v>47</v>
      </c>
      <c r="F110" s="95" t="s">
        <v>505</v>
      </c>
      <c r="G110" s="95" t="s">
        <v>585</v>
      </c>
      <c r="H110" s="197">
        <v>2021</v>
      </c>
      <c r="I110" s="112">
        <v>802259</v>
      </c>
      <c r="J110" s="92"/>
      <c r="K110" s="137">
        <v>610000</v>
      </c>
      <c r="L110" s="97"/>
    </row>
    <row r="111" spans="1:12" s="5" customFormat="1" x14ac:dyDescent="0.25">
      <c r="A111" s="7"/>
      <c r="B111" s="7"/>
      <c r="C111" s="7"/>
      <c r="D111" s="7"/>
      <c r="E111" s="7"/>
      <c r="F111" s="95" t="s">
        <v>596</v>
      </c>
      <c r="G111" s="95" t="s">
        <v>597</v>
      </c>
      <c r="H111" s="197">
        <v>2021</v>
      </c>
      <c r="I111" s="112"/>
      <c r="J111" s="92"/>
      <c r="K111" s="137">
        <v>50000</v>
      </c>
      <c r="L111" s="97"/>
    </row>
    <row r="112" spans="1:12" s="5" customFormat="1" ht="25.5" x14ac:dyDescent="0.25">
      <c r="A112" s="7"/>
      <c r="B112" s="7"/>
      <c r="C112" s="7"/>
      <c r="D112" s="7"/>
      <c r="E112" s="7">
        <v>48</v>
      </c>
      <c r="F112" s="95" t="s">
        <v>506</v>
      </c>
      <c r="G112" s="95" t="s">
        <v>586</v>
      </c>
      <c r="H112" s="196">
        <v>2021</v>
      </c>
      <c r="I112" s="112">
        <v>1067230</v>
      </c>
      <c r="J112" s="92"/>
      <c r="K112" s="137">
        <v>550000</v>
      </c>
      <c r="L112" s="97"/>
    </row>
    <row r="113" spans="1:12" s="5" customFormat="1" ht="38.25" x14ac:dyDescent="0.25">
      <c r="A113" s="7"/>
      <c r="B113" s="7"/>
      <c r="C113" s="7"/>
      <c r="D113" s="7"/>
      <c r="E113" s="7">
        <v>49</v>
      </c>
      <c r="F113" s="189" t="s">
        <v>31</v>
      </c>
      <c r="G113" s="187"/>
      <c r="H113" s="168"/>
      <c r="I113" s="188"/>
      <c r="J113" s="173"/>
      <c r="K113" s="219">
        <f>SUM(K114:K118)</f>
        <v>348000</v>
      </c>
      <c r="L113" s="169"/>
    </row>
    <row r="114" spans="1:12" s="5" customFormat="1" ht="18" customHeight="1" x14ac:dyDescent="0.25">
      <c r="A114" s="7"/>
      <c r="B114" s="7"/>
      <c r="C114" s="7"/>
      <c r="D114" s="7"/>
      <c r="E114" s="7">
        <v>50</v>
      </c>
      <c r="F114" s="95" t="s">
        <v>507</v>
      </c>
      <c r="G114" s="95" t="s">
        <v>522</v>
      </c>
      <c r="H114" s="94" t="s">
        <v>365</v>
      </c>
      <c r="I114" s="112">
        <v>125000</v>
      </c>
      <c r="J114" s="92"/>
      <c r="K114" s="137">
        <v>0</v>
      </c>
      <c r="L114" s="97"/>
    </row>
    <row r="115" spans="1:12" s="5" customFormat="1" ht="25.5" x14ac:dyDescent="0.25">
      <c r="A115" s="7"/>
      <c r="B115" s="7"/>
      <c r="C115" s="7"/>
      <c r="D115" s="7"/>
      <c r="E115" s="7">
        <v>51</v>
      </c>
      <c r="F115" s="95" t="s">
        <v>508</v>
      </c>
      <c r="G115" s="95" t="s">
        <v>523</v>
      </c>
      <c r="H115" s="94" t="s">
        <v>365</v>
      </c>
      <c r="I115" s="112">
        <v>125000</v>
      </c>
      <c r="J115" s="92"/>
      <c r="K115" s="137">
        <v>100000</v>
      </c>
      <c r="L115" s="97"/>
    </row>
    <row r="116" spans="1:12" s="5" customFormat="1" ht="25.5" x14ac:dyDescent="0.25">
      <c r="A116" s="7"/>
      <c r="B116" s="7"/>
      <c r="C116" s="7"/>
      <c r="D116" s="7"/>
      <c r="E116" s="7">
        <v>52</v>
      </c>
      <c r="F116" s="23" t="s">
        <v>509</v>
      </c>
      <c r="G116" s="20" t="s">
        <v>587</v>
      </c>
      <c r="H116" s="54" t="s">
        <v>365</v>
      </c>
      <c r="I116" s="113">
        <v>60000</v>
      </c>
      <c r="J116" s="4"/>
      <c r="K116" s="220">
        <v>48000</v>
      </c>
      <c r="L116" s="7"/>
    </row>
    <row r="117" spans="1:12" s="5" customFormat="1" ht="25.5" x14ac:dyDescent="0.25">
      <c r="A117" s="7"/>
      <c r="B117" s="7"/>
      <c r="C117" s="7"/>
      <c r="D117" s="7"/>
      <c r="E117" s="7">
        <v>53</v>
      </c>
      <c r="F117" s="23" t="s">
        <v>510</v>
      </c>
      <c r="G117" s="23" t="s">
        <v>588</v>
      </c>
      <c r="H117" s="54" t="s">
        <v>365</v>
      </c>
      <c r="I117" s="113">
        <v>125000</v>
      </c>
      <c r="J117" s="4"/>
      <c r="K117" s="220">
        <v>100000</v>
      </c>
      <c r="L117" s="7"/>
    </row>
    <row r="118" spans="1:12" s="5" customFormat="1" ht="25.5" x14ac:dyDescent="0.25">
      <c r="A118" s="7"/>
      <c r="B118" s="7"/>
      <c r="C118" s="7"/>
      <c r="D118" s="7"/>
      <c r="E118" s="7">
        <v>54</v>
      </c>
      <c r="F118" s="23" t="s">
        <v>511</v>
      </c>
      <c r="G118" s="20" t="s">
        <v>45</v>
      </c>
      <c r="H118" s="54" t="s">
        <v>365</v>
      </c>
      <c r="I118" s="114">
        <v>125000</v>
      </c>
      <c r="J118" s="4"/>
      <c r="K118" s="220">
        <v>100000</v>
      </c>
      <c r="L118" s="7"/>
    </row>
    <row r="119" spans="1:12" s="5" customFormat="1" ht="25.5" x14ac:dyDescent="0.25">
      <c r="A119" s="7"/>
      <c r="B119" s="7"/>
      <c r="C119" s="7"/>
      <c r="D119" s="7"/>
      <c r="E119" s="7"/>
      <c r="F119" s="166" t="s">
        <v>33</v>
      </c>
      <c r="G119" s="167"/>
      <c r="H119" s="168"/>
      <c r="I119" s="188"/>
      <c r="J119" s="173"/>
      <c r="K119" s="219">
        <f>SUM(K120:K130)</f>
        <v>2178649</v>
      </c>
      <c r="L119" s="169"/>
    </row>
    <row r="120" spans="1:12" s="5" customFormat="1" ht="25.5" x14ac:dyDescent="0.25">
      <c r="A120" s="7"/>
      <c r="B120" s="7"/>
      <c r="C120" s="7"/>
      <c r="D120" s="7"/>
      <c r="E120" s="7"/>
      <c r="F120" s="22" t="s">
        <v>512</v>
      </c>
      <c r="G120" s="20" t="s">
        <v>589</v>
      </c>
      <c r="H120" s="54" t="s">
        <v>365</v>
      </c>
      <c r="I120" s="35">
        <v>250000</v>
      </c>
      <c r="J120" s="4"/>
      <c r="K120" s="220">
        <v>200000</v>
      </c>
      <c r="L120" s="7"/>
    </row>
    <row r="121" spans="1:12" s="5" customFormat="1" ht="25.5" x14ac:dyDescent="0.25">
      <c r="A121" s="7"/>
      <c r="B121" s="7"/>
      <c r="C121" s="7"/>
      <c r="D121" s="7"/>
      <c r="E121" s="7"/>
      <c r="F121" s="22" t="s">
        <v>513</v>
      </c>
      <c r="G121" s="22" t="s">
        <v>590</v>
      </c>
      <c r="H121" s="54" t="s">
        <v>365</v>
      </c>
      <c r="I121" s="35">
        <v>250000</v>
      </c>
      <c r="J121" s="4"/>
      <c r="K121" s="220">
        <v>200000</v>
      </c>
      <c r="L121" s="7"/>
    </row>
    <row r="122" spans="1:12" s="5" customFormat="1" ht="25.5" x14ac:dyDescent="0.25">
      <c r="A122" s="7"/>
      <c r="B122" s="7"/>
      <c r="C122" s="7"/>
      <c r="D122" s="7"/>
      <c r="E122" s="7"/>
      <c r="F122" s="22" t="s">
        <v>514</v>
      </c>
      <c r="G122" s="20" t="s">
        <v>591</v>
      </c>
      <c r="H122" s="54" t="s">
        <v>365</v>
      </c>
      <c r="I122" s="35">
        <v>130000</v>
      </c>
      <c r="J122" s="4"/>
      <c r="K122" s="220">
        <v>104000</v>
      </c>
      <c r="L122" s="7"/>
    </row>
    <row r="123" spans="1:12" s="5" customFormat="1" ht="25.5" x14ac:dyDescent="0.25">
      <c r="A123" s="7"/>
      <c r="B123" s="7"/>
      <c r="C123" s="7"/>
      <c r="D123" s="7"/>
      <c r="E123" s="7"/>
      <c r="F123" s="22" t="s">
        <v>515</v>
      </c>
      <c r="G123" s="22" t="s">
        <v>592</v>
      </c>
      <c r="H123" s="54" t="s">
        <v>365</v>
      </c>
      <c r="I123" s="35">
        <v>250000</v>
      </c>
      <c r="J123" s="4"/>
      <c r="K123" s="220">
        <v>200000</v>
      </c>
      <c r="L123" s="7"/>
    </row>
    <row r="124" spans="1:12" s="5" customFormat="1" ht="25.5" x14ac:dyDescent="0.25">
      <c r="A124" s="7"/>
      <c r="B124" s="7"/>
      <c r="C124" s="7"/>
      <c r="D124" s="7"/>
      <c r="E124" s="7"/>
      <c r="F124" s="22" t="s">
        <v>516</v>
      </c>
      <c r="G124" s="22" t="s">
        <v>593</v>
      </c>
      <c r="H124" s="54" t="s">
        <v>365</v>
      </c>
      <c r="I124" s="35">
        <v>299000</v>
      </c>
      <c r="J124" s="4"/>
      <c r="K124" s="220">
        <v>239200</v>
      </c>
      <c r="L124" s="7"/>
    </row>
    <row r="125" spans="1:12" s="5" customFormat="1" ht="25.5" x14ac:dyDescent="0.25">
      <c r="A125" s="7"/>
      <c r="B125" s="7"/>
      <c r="C125" s="7"/>
      <c r="D125" s="7"/>
      <c r="E125" s="7"/>
      <c r="F125" s="95" t="s">
        <v>517</v>
      </c>
      <c r="G125" s="95" t="s">
        <v>594</v>
      </c>
      <c r="H125" s="54" t="s">
        <v>365</v>
      </c>
      <c r="I125" s="35">
        <v>562500</v>
      </c>
      <c r="J125" s="4"/>
      <c r="K125" s="220">
        <v>450000</v>
      </c>
      <c r="L125" s="7"/>
    </row>
    <row r="126" spans="1:12" s="5" customFormat="1" x14ac:dyDescent="0.25">
      <c r="A126" s="7"/>
      <c r="B126" s="7"/>
      <c r="C126" s="7"/>
      <c r="D126" s="7"/>
      <c r="E126" s="26"/>
      <c r="F126" s="20" t="s">
        <v>518</v>
      </c>
      <c r="G126" s="20" t="s">
        <v>526</v>
      </c>
      <c r="H126" s="54" t="s">
        <v>365</v>
      </c>
      <c r="I126" s="35">
        <v>187500</v>
      </c>
      <c r="J126" s="4"/>
      <c r="K126" s="221">
        <v>150000</v>
      </c>
      <c r="L126" s="7"/>
    </row>
    <row r="127" spans="1:12" s="5" customFormat="1" ht="25.5" x14ac:dyDescent="0.25">
      <c r="A127" s="7"/>
      <c r="B127" s="7"/>
      <c r="C127" s="7"/>
      <c r="D127" s="7"/>
      <c r="E127" s="26"/>
      <c r="F127" s="22" t="s">
        <v>519</v>
      </c>
      <c r="G127" s="20" t="s">
        <v>524</v>
      </c>
      <c r="H127" s="54" t="s">
        <v>365</v>
      </c>
      <c r="I127" s="35">
        <v>250000</v>
      </c>
      <c r="J127" s="4"/>
      <c r="K127" s="220">
        <v>200000</v>
      </c>
      <c r="L127" s="7"/>
    </row>
    <row r="128" spans="1:12" s="5" customFormat="1" ht="25.5" x14ac:dyDescent="0.25">
      <c r="A128" s="7"/>
      <c r="B128" s="7"/>
      <c r="C128" s="7"/>
      <c r="D128" s="7"/>
      <c r="E128" s="26"/>
      <c r="F128" s="22" t="s">
        <v>520</v>
      </c>
      <c r="G128" s="20" t="s">
        <v>525</v>
      </c>
      <c r="H128" s="54" t="s">
        <v>365</v>
      </c>
      <c r="I128" s="35">
        <v>312500</v>
      </c>
      <c r="J128" s="4"/>
      <c r="K128" s="220">
        <v>135449</v>
      </c>
      <c r="L128" s="7"/>
    </row>
    <row r="129" spans="1:12" s="5" customFormat="1" ht="25.5" x14ac:dyDescent="0.25">
      <c r="A129" s="7"/>
      <c r="B129" s="7"/>
      <c r="C129" s="7"/>
      <c r="D129" s="7"/>
      <c r="E129" s="26"/>
      <c r="F129" s="22" t="s">
        <v>598</v>
      </c>
      <c r="G129" s="20" t="s">
        <v>599</v>
      </c>
      <c r="H129" s="54" t="s">
        <v>365</v>
      </c>
      <c r="I129" s="35"/>
      <c r="J129" s="4"/>
      <c r="K129" s="220">
        <v>150000</v>
      </c>
      <c r="L129" s="7"/>
    </row>
    <row r="130" spans="1:12" s="5" customFormat="1" x14ac:dyDescent="0.25">
      <c r="A130" s="7"/>
      <c r="B130" s="7"/>
      <c r="C130" s="7"/>
      <c r="D130" s="7"/>
      <c r="E130" s="26"/>
      <c r="F130" s="22" t="s">
        <v>521</v>
      </c>
      <c r="G130" s="20" t="s">
        <v>527</v>
      </c>
      <c r="H130" s="54" t="s">
        <v>365</v>
      </c>
      <c r="I130" s="35">
        <v>187500</v>
      </c>
      <c r="J130" s="4"/>
      <c r="K130" s="220">
        <v>150000</v>
      </c>
      <c r="L130" s="7"/>
    </row>
    <row r="131" spans="1:12" ht="25.5" x14ac:dyDescent="0.25">
      <c r="E131" s="61">
        <v>82</v>
      </c>
      <c r="F131" s="80" t="s">
        <v>493</v>
      </c>
      <c r="G131" s="33"/>
      <c r="H131" s="53"/>
      <c r="I131" s="26"/>
      <c r="J131" s="26"/>
      <c r="K131" s="210">
        <f>SUM(K132:K140)</f>
        <v>1286000</v>
      </c>
      <c r="L131" s="26"/>
    </row>
    <row r="132" spans="1:12" x14ac:dyDescent="0.25">
      <c r="E132" s="61"/>
      <c r="F132" s="95" t="s">
        <v>528</v>
      </c>
      <c r="G132" s="95" t="s">
        <v>539</v>
      </c>
      <c r="H132" s="94" t="s">
        <v>365</v>
      </c>
      <c r="I132" s="135">
        <v>80000</v>
      </c>
      <c r="J132" s="97"/>
      <c r="K132" s="135">
        <v>64000</v>
      </c>
      <c r="L132" s="97"/>
    </row>
    <row r="133" spans="1:12" x14ac:dyDescent="0.25">
      <c r="E133" s="61"/>
      <c r="F133" s="95" t="s">
        <v>529</v>
      </c>
      <c r="G133" s="95" t="s">
        <v>540</v>
      </c>
      <c r="H133" s="94" t="s">
        <v>365</v>
      </c>
      <c r="I133" s="135">
        <v>200000</v>
      </c>
      <c r="J133" s="97"/>
      <c r="K133" s="135">
        <v>160000</v>
      </c>
      <c r="L133" s="97"/>
    </row>
    <row r="134" spans="1:12" x14ac:dyDescent="0.25">
      <c r="E134" s="61"/>
      <c r="F134" s="95" t="s">
        <v>530</v>
      </c>
      <c r="G134" s="95" t="s">
        <v>541</v>
      </c>
      <c r="H134" s="94" t="s">
        <v>365</v>
      </c>
      <c r="I134" s="135">
        <v>100000</v>
      </c>
      <c r="J134" s="97"/>
      <c r="K134" s="135">
        <v>80000</v>
      </c>
      <c r="L134" s="97"/>
    </row>
    <row r="135" spans="1:12" x14ac:dyDescent="0.25">
      <c r="E135" s="61"/>
      <c r="F135" s="95" t="s">
        <v>531</v>
      </c>
      <c r="G135" s="95" t="s">
        <v>542</v>
      </c>
      <c r="H135" s="94" t="s">
        <v>365</v>
      </c>
      <c r="I135" s="135">
        <v>50000</v>
      </c>
      <c r="J135" s="97"/>
      <c r="K135" s="135">
        <v>40000</v>
      </c>
      <c r="L135" s="97"/>
    </row>
    <row r="136" spans="1:12" x14ac:dyDescent="0.25">
      <c r="E136" s="61"/>
      <c r="F136" s="95" t="s">
        <v>532</v>
      </c>
      <c r="G136" s="95" t="s">
        <v>543</v>
      </c>
      <c r="H136" s="94" t="s">
        <v>365</v>
      </c>
      <c r="I136" s="135">
        <v>160000</v>
      </c>
      <c r="J136" s="97"/>
      <c r="K136" s="135">
        <v>128000</v>
      </c>
      <c r="L136" s="97"/>
    </row>
    <row r="137" spans="1:12" ht="38.25" x14ac:dyDescent="0.25">
      <c r="E137" s="61"/>
      <c r="F137" s="95" t="s">
        <v>533</v>
      </c>
      <c r="G137" s="95" t="s">
        <v>544</v>
      </c>
      <c r="H137" s="94" t="s">
        <v>365</v>
      </c>
      <c r="I137" s="135">
        <v>80000</v>
      </c>
      <c r="J137" s="97"/>
      <c r="K137" s="135">
        <v>64000</v>
      </c>
      <c r="L137" s="97"/>
    </row>
    <row r="138" spans="1:12" ht="25.5" x14ac:dyDescent="0.25">
      <c r="E138" s="61"/>
      <c r="F138" s="95" t="s">
        <v>534</v>
      </c>
      <c r="G138" s="95" t="s">
        <v>545</v>
      </c>
      <c r="H138" s="94" t="s">
        <v>365</v>
      </c>
      <c r="I138" s="135">
        <v>100000</v>
      </c>
      <c r="J138" s="97"/>
      <c r="K138" s="135">
        <v>80000</v>
      </c>
      <c r="L138" s="97"/>
    </row>
    <row r="139" spans="1:12" ht="25.5" x14ac:dyDescent="0.25">
      <c r="E139" s="61"/>
      <c r="F139" s="95" t="s">
        <v>535</v>
      </c>
      <c r="G139" s="95" t="s">
        <v>546</v>
      </c>
      <c r="H139" s="94" t="s">
        <v>365</v>
      </c>
      <c r="I139" s="135">
        <v>687500</v>
      </c>
      <c r="J139" s="97"/>
      <c r="K139" s="135">
        <v>550000</v>
      </c>
      <c r="L139" s="97"/>
    </row>
    <row r="140" spans="1:12" ht="38.25" x14ac:dyDescent="0.25">
      <c r="E140" s="61"/>
      <c r="F140" s="95" t="s">
        <v>536</v>
      </c>
      <c r="G140" s="95" t="s">
        <v>547</v>
      </c>
      <c r="H140" s="94" t="s">
        <v>365</v>
      </c>
      <c r="I140" s="135">
        <v>150000</v>
      </c>
      <c r="J140" s="97"/>
      <c r="K140" s="135">
        <v>120000</v>
      </c>
      <c r="L140" s="97"/>
    </row>
    <row r="141" spans="1:12" x14ac:dyDescent="0.25">
      <c r="E141" s="61"/>
      <c r="F141" s="193" t="s">
        <v>537</v>
      </c>
      <c r="G141" s="190"/>
      <c r="H141" s="191"/>
      <c r="I141" s="192"/>
      <c r="J141" s="192"/>
      <c r="K141" s="222">
        <f>K142</f>
        <v>30000</v>
      </c>
      <c r="L141" s="192"/>
    </row>
    <row r="142" spans="1:12" ht="25.5" x14ac:dyDescent="0.2">
      <c r="E142" s="61">
        <v>83</v>
      </c>
      <c r="F142" s="25" t="s">
        <v>538</v>
      </c>
      <c r="G142" s="44" t="s">
        <v>548</v>
      </c>
      <c r="H142" s="54" t="s">
        <v>365</v>
      </c>
      <c r="I142" s="39">
        <v>37500</v>
      </c>
      <c r="J142" s="37"/>
      <c r="K142" s="85">
        <v>30000</v>
      </c>
      <c r="L142" s="7"/>
    </row>
    <row r="143" spans="1:12" x14ac:dyDescent="0.25">
      <c r="E143" s="61">
        <v>84</v>
      </c>
      <c r="F143" s="45"/>
      <c r="G143" s="11"/>
      <c r="H143" s="54"/>
      <c r="I143" s="35"/>
      <c r="J143" s="7"/>
      <c r="K143" s="85"/>
      <c r="L143" s="7"/>
    </row>
    <row r="144" spans="1:12" x14ac:dyDescent="0.2">
      <c r="F144" s="175"/>
      <c r="G144" s="176"/>
      <c r="H144" s="177"/>
      <c r="I144" s="176"/>
      <c r="J144" s="176"/>
      <c r="K144" s="176"/>
      <c r="L144" s="176"/>
    </row>
    <row r="145" spans="6:12" x14ac:dyDescent="0.2">
      <c r="F145" s="175" t="s">
        <v>55</v>
      </c>
      <c r="G145" s="176"/>
      <c r="H145" s="176"/>
      <c r="I145" s="176"/>
      <c r="J145" s="176"/>
      <c r="K145" s="176"/>
      <c r="L145" s="176"/>
    </row>
    <row r="146" spans="6:12" x14ac:dyDescent="0.2">
      <c r="F146" s="178" t="s">
        <v>56</v>
      </c>
      <c r="G146" s="176"/>
      <c r="H146" s="54" t="s">
        <v>365</v>
      </c>
      <c r="I146" s="176"/>
      <c r="J146" s="179"/>
      <c r="K146" s="180">
        <v>3000000</v>
      </c>
      <c r="L146" s="176"/>
    </row>
    <row r="147" spans="6:12" ht="25.5" x14ac:dyDescent="0.2">
      <c r="F147" s="178" t="s">
        <v>57</v>
      </c>
      <c r="G147" s="176" t="s">
        <v>64</v>
      </c>
      <c r="H147" s="54" t="s">
        <v>365</v>
      </c>
      <c r="I147" s="176"/>
      <c r="J147" s="179"/>
      <c r="K147" s="180">
        <v>298000</v>
      </c>
      <c r="L147" s="176"/>
    </row>
    <row r="148" spans="6:12" ht="25.5" x14ac:dyDescent="0.2">
      <c r="F148" s="178" t="s">
        <v>58</v>
      </c>
      <c r="G148" s="176" t="s">
        <v>64</v>
      </c>
      <c r="H148" s="54" t="s">
        <v>365</v>
      </c>
      <c r="I148" s="176"/>
      <c r="J148" s="179"/>
      <c r="K148" s="180">
        <v>396000</v>
      </c>
      <c r="L148" s="176"/>
    </row>
    <row r="149" spans="6:12" x14ac:dyDescent="0.2">
      <c r="F149" s="178" t="s">
        <v>59</v>
      </c>
      <c r="G149" s="176" t="s">
        <v>64</v>
      </c>
      <c r="H149" s="54" t="s">
        <v>365</v>
      </c>
      <c r="I149" s="176"/>
      <c r="J149" s="179"/>
      <c r="K149" s="180">
        <v>15406000</v>
      </c>
      <c r="L149" s="176"/>
    </row>
    <row r="150" spans="6:12" ht="38.25" x14ac:dyDescent="0.2">
      <c r="F150" s="178" t="s">
        <v>60</v>
      </c>
      <c r="G150" s="176" t="s">
        <v>64</v>
      </c>
      <c r="H150" s="54" t="s">
        <v>365</v>
      </c>
      <c r="I150" s="176"/>
      <c r="J150" s="179"/>
      <c r="K150" s="180">
        <v>800000</v>
      </c>
      <c r="L150" s="176"/>
    </row>
    <row r="151" spans="6:12" ht="25.5" x14ac:dyDescent="0.2">
      <c r="F151" s="178" t="s">
        <v>61</v>
      </c>
      <c r="G151" s="176" t="s">
        <v>64</v>
      </c>
      <c r="H151" s="54" t="s">
        <v>365</v>
      </c>
      <c r="I151" s="176"/>
      <c r="J151" s="181"/>
      <c r="K151" s="181">
        <v>396000</v>
      </c>
      <c r="L151" s="176"/>
    </row>
    <row r="159" spans="6:12" x14ac:dyDescent="0.25">
      <c r="K159" s="102"/>
    </row>
  </sheetData>
  <pageMargins left="0.7" right="0.7" top="0.75" bottom="0.75" header="0.3" footer="0.3"/>
  <pageSetup paperSize="9" scale="66" orientation="landscape" r:id="rId1"/>
  <rowBreaks count="1" manualBreakCount="1">
    <brk id="114" max="12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M197"/>
  <sheetViews>
    <sheetView view="pageBreakPreview" topLeftCell="A16" zoomScaleSheetLayoutView="100" workbookViewId="0">
      <selection activeCell="D11" sqref="D11"/>
    </sheetView>
  </sheetViews>
  <sheetFormatPr defaultRowHeight="12.75" x14ac:dyDescent="0.25"/>
  <cols>
    <col min="1" max="1" width="7" style="5" customWidth="1"/>
    <col min="2" max="2" width="30.28515625" style="9" customWidth="1"/>
    <col min="3" max="3" width="31.85546875" style="8" customWidth="1"/>
    <col min="4" max="4" width="14" style="55" customWidth="1"/>
    <col min="5" max="5" width="18.5703125" style="5" customWidth="1"/>
    <col min="6" max="6" width="15" style="5" customWidth="1"/>
    <col min="7" max="7" width="16.7109375" style="5" customWidth="1"/>
    <col min="8" max="8" width="15.85546875" style="5" customWidth="1"/>
    <col min="9" max="9" width="11.28515625" style="1" customWidth="1"/>
    <col min="10" max="248" width="9.140625" style="1"/>
    <col min="249" max="249" width="0" style="1" hidden="1" customWidth="1"/>
    <col min="250" max="251" width="0.140625" style="1" customWidth="1"/>
    <col min="252" max="252" width="32.28515625" style="1" customWidth="1"/>
    <col min="253" max="253" width="13" style="1" customWidth="1"/>
    <col min="254" max="254" width="17.7109375" style="1" customWidth="1"/>
    <col min="255" max="255" width="10.42578125" style="1" customWidth="1"/>
    <col min="256" max="256" width="13.140625" style="1" customWidth="1"/>
    <col min="257" max="257" width="11.42578125" style="1" customWidth="1"/>
    <col min="258" max="258" width="11" style="1" customWidth="1"/>
    <col min="259" max="259" width="10.85546875" style="1" customWidth="1"/>
    <col min="260" max="260" width="11.5703125" style="1" customWidth="1"/>
    <col min="261" max="261" width="13.42578125" style="1" customWidth="1"/>
    <col min="262" max="504" width="9.140625" style="1"/>
    <col min="505" max="505" width="0" style="1" hidden="1" customWidth="1"/>
    <col min="506" max="507" width="0.140625" style="1" customWidth="1"/>
    <col min="508" max="508" width="32.28515625" style="1" customWidth="1"/>
    <col min="509" max="509" width="13" style="1" customWidth="1"/>
    <col min="510" max="510" width="17.7109375" style="1" customWidth="1"/>
    <col min="511" max="511" width="10.42578125" style="1" customWidth="1"/>
    <col min="512" max="512" width="13.140625" style="1" customWidth="1"/>
    <col min="513" max="513" width="11.42578125" style="1" customWidth="1"/>
    <col min="514" max="514" width="11" style="1" customWidth="1"/>
    <col min="515" max="515" width="10.85546875" style="1" customWidth="1"/>
    <col min="516" max="516" width="11.5703125" style="1" customWidth="1"/>
    <col min="517" max="517" width="13.42578125" style="1" customWidth="1"/>
    <col min="518" max="760" width="9.140625" style="1"/>
    <col min="761" max="761" width="0" style="1" hidden="1" customWidth="1"/>
    <col min="762" max="763" width="0.140625" style="1" customWidth="1"/>
    <col min="764" max="764" width="32.28515625" style="1" customWidth="1"/>
    <col min="765" max="765" width="13" style="1" customWidth="1"/>
    <col min="766" max="766" width="17.7109375" style="1" customWidth="1"/>
    <col min="767" max="767" width="10.42578125" style="1" customWidth="1"/>
    <col min="768" max="768" width="13.140625" style="1" customWidth="1"/>
    <col min="769" max="769" width="11.42578125" style="1" customWidth="1"/>
    <col min="770" max="770" width="11" style="1" customWidth="1"/>
    <col min="771" max="771" width="10.85546875" style="1" customWidth="1"/>
    <col min="772" max="772" width="11.5703125" style="1" customWidth="1"/>
    <col min="773" max="773" width="13.42578125" style="1" customWidth="1"/>
    <col min="774" max="1016" width="9.140625" style="1"/>
    <col min="1017" max="1017" width="0" style="1" hidden="1" customWidth="1"/>
    <col min="1018" max="1019" width="0.140625" style="1" customWidth="1"/>
    <col min="1020" max="1020" width="32.28515625" style="1" customWidth="1"/>
    <col min="1021" max="1021" width="13" style="1" customWidth="1"/>
    <col min="1022" max="1022" width="17.7109375" style="1" customWidth="1"/>
    <col min="1023" max="1023" width="10.42578125" style="1" customWidth="1"/>
    <col min="1024" max="1024" width="13.140625" style="1" customWidth="1"/>
    <col min="1025" max="1025" width="11.42578125" style="1" customWidth="1"/>
    <col min="1026" max="1026" width="11" style="1" customWidth="1"/>
    <col min="1027" max="1027" width="10.85546875" style="1" customWidth="1"/>
    <col min="1028" max="1028" width="11.5703125" style="1" customWidth="1"/>
    <col min="1029" max="1029" width="13.42578125" style="1" customWidth="1"/>
    <col min="1030" max="1272" width="9.140625" style="1"/>
    <col min="1273" max="1273" width="0" style="1" hidden="1" customWidth="1"/>
    <col min="1274" max="1275" width="0.140625" style="1" customWidth="1"/>
    <col min="1276" max="1276" width="32.28515625" style="1" customWidth="1"/>
    <col min="1277" max="1277" width="13" style="1" customWidth="1"/>
    <col min="1278" max="1278" width="17.7109375" style="1" customWidth="1"/>
    <col min="1279" max="1279" width="10.42578125" style="1" customWidth="1"/>
    <col min="1280" max="1280" width="13.140625" style="1" customWidth="1"/>
    <col min="1281" max="1281" width="11.42578125" style="1" customWidth="1"/>
    <col min="1282" max="1282" width="11" style="1" customWidth="1"/>
    <col min="1283" max="1283" width="10.85546875" style="1" customWidth="1"/>
    <col min="1284" max="1284" width="11.5703125" style="1" customWidth="1"/>
    <col min="1285" max="1285" width="13.42578125" style="1" customWidth="1"/>
    <col min="1286" max="1528" width="9.140625" style="1"/>
    <col min="1529" max="1529" width="0" style="1" hidden="1" customWidth="1"/>
    <col min="1530" max="1531" width="0.140625" style="1" customWidth="1"/>
    <col min="1532" max="1532" width="32.28515625" style="1" customWidth="1"/>
    <col min="1533" max="1533" width="13" style="1" customWidth="1"/>
    <col min="1534" max="1534" width="17.7109375" style="1" customWidth="1"/>
    <col min="1535" max="1535" width="10.42578125" style="1" customWidth="1"/>
    <col min="1536" max="1536" width="13.140625" style="1" customWidth="1"/>
    <col min="1537" max="1537" width="11.42578125" style="1" customWidth="1"/>
    <col min="1538" max="1538" width="11" style="1" customWidth="1"/>
    <col min="1539" max="1539" width="10.85546875" style="1" customWidth="1"/>
    <col min="1540" max="1540" width="11.5703125" style="1" customWidth="1"/>
    <col min="1541" max="1541" width="13.42578125" style="1" customWidth="1"/>
    <col min="1542" max="1784" width="9.140625" style="1"/>
    <col min="1785" max="1785" width="0" style="1" hidden="1" customWidth="1"/>
    <col min="1786" max="1787" width="0.140625" style="1" customWidth="1"/>
    <col min="1788" max="1788" width="32.28515625" style="1" customWidth="1"/>
    <col min="1789" max="1789" width="13" style="1" customWidth="1"/>
    <col min="1790" max="1790" width="17.7109375" style="1" customWidth="1"/>
    <col min="1791" max="1791" width="10.42578125" style="1" customWidth="1"/>
    <col min="1792" max="1792" width="13.140625" style="1" customWidth="1"/>
    <col min="1793" max="1793" width="11.42578125" style="1" customWidth="1"/>
    <col min="1794" max="1794" width="11" style="1" customWidth="1"/>
    <col min="1795" max="1795" width="10.85546875" style="1" customWidth="1"/>
    <col min="1796" max="1796" width="11.5703125" style="1" customWidth="1"/>
    <col min="1797" max="1797" width="13.42578125" style="1" customWidth="1"/>
    <col min="1798" max="2040" width="9.140625" style="1"/>
    <col min="2041" max="2041" width="0" style="1" hidden="1" customWidth="1"/>
    <col min="2042" max="2043" width="0.140625" style="1" customWidth="1"/>
    <col min="2044" max="2044" width="32.28515625" style="1" customWidth="1"/>
    <col min="2045" max="2045" width="13" style="1" customWidth="1"/>
    <col min="2046" max="2046" width="17.7109375" style="1" customWidth="1"/>
    <col min="2047" max="2047" width="10.42578125" style="1" customWidth="1"/>
    <col min="2048" max="2048" width="13.140625" style="1" customWidth="1"/>
    <col min="2049" max="2049" width="11.42578125" style="1" customWidth="1"/>
    <col min="2050" max="2050" width="11" style="1" customWidth="1"/>
    <col min="2051" max="2051" width="10.85546875" style="1" customWidth="1"/>
    <col min="2052" max="2052" width="11.5703125" style="1" customWidth="1"/>
    <col min="2053" max="2053" width="13.42578125" style="1" customWidth="1"/>
    <col min="2054" max="2296" width="9.140625" style="1"/>
    <col min="2297" max="2297" width="0" style="1" hidden="1" customWidth="1"/>
    <col min="2298" max="2299" width="0.140625" style="1" customWidth="1"/>
    <col min="2300" max="2300" width="32.28515625" style="1" customWidth="1"/>
    <col min="2301" max="2301" width="13" style="1" customWidth="1"/>
    <col min="2302" max="2302" width="17.7109375" style="1" customWidth="1"/>
    <col min="2303" max="2303" width="10.42578125" style="1" customWidth="1"/>
    <col min="2304" max="2304" width="13.140625" style="1" customWidth="1"/>
    <col min="2305" max="2305" width="11.42578125" style="1" customWidth="1"/>
    <col min="2306" max="2306" width="11" style="1" customWidth="1"/>
    <col min="2307" max="2307" width="10.85546875" style="1" customWidth="1"/>
    <col min="2308" max="2308" width="11.5703125" style="1" customWidth="1"/>
    <col min="2309" max="2309" width="13.42578125" style="1" customWidth="1"/>
    <col min="2310" max="2552" width="9.140625" style="1"/>
    <col min="2553" max="2553" width="0" style="1" hidden="1" customWidth="1"/>
    <col min="2554" max="2555" width="0.140625" style="1" customWidth="1"/>
    <col min="2556" max="2556" width="32.28515625" style="1" customWidth="1"/>
    <col min="2557" max="2557" width="13" style="1" customWidth="1"/>
    <col min="2558" max="2558" width="17.7109375" style="1" customWidth="1"/>
    <col min="2559" max="2559" width="10.42578125" style="1" customWidth="1"/>
    <col min="2560" max="2560" width="13.140625" style="1" customWidth="1"/>
    <col min="2561" max="2561" width="11.42578125" style="1" customWidth="1"/>
    <col min="2562" max="2562" width="11" style="1" customWidth="1"/>
    <col min="2563" max="2563" width="10.85546875" style="1" customWidth="1"/>
    <col min="2564" max="2564" width="11.5703125" style="1" customWidth="1"/>
    <col min="2565" max="2565" width="13.42578125" style="1" customWidth="1"/>
    <col min="2566" max="2808" width="9.140625" style="1"/>
    <col min="2809" max="2809" width="0" style="1" hidden="1" customWidth="1"/>
    <col min="2810" max="2811" width="0.140625" style="1" customWidth="1"/>
    <col min="2812" max="2812" width="32.28515625" style="1" customWidth="1"/>
    <col min="2813" max="2813" width="13" style="1" customWidth="1"/>
    <col min="2814" max="2814" width="17.7109375" style="1" customWidth="1"/>
    <col min="2815" max="2815" width="10.42578125" style="1" customWidth="1"/>
    <col min="2816" max="2816" width="13.140625" style="1" customWidth="1"/>
    <col min="2817" max="2817" width="11.42578125" style="1" customWidth="1"/>
    <col min="2818" max="2818" width="11" style="1" customWidth="1"/>
    <col min="2819" max="2819" width="10.85546875" style="1" customWidth="1"/>
    <col min="2820" max="2820" width="11.5703125" style="1" customWidth="1"/>
    <col min="2821" max="2821" width="13.42578125" style="1" customWidth="1"/>
    <col min="2822" max="3064" width="9.140625" style="1"/>
    <col min="3065" max="3065" width="0" style="1" hidden="1" customWidth="1"/>
    <col min="3066" max="3067" width="0.140625" style="1" customWidth="1"/>
    <col min="3068" max="3068" width="32.28515625" style="1" customWidth="1"/>
    <col min="3069" max="3069" width="13" style="1" customWidth="1"/>
    <col min="3070" max="3070" width="17.7109375" style="1" customWidth="1"/>
    <col min="3071" max="3071" width="10.42578125" style="1" customWidth="1"/>
    <col min="3072" max="3072" width="13.140625" style="1" customWidth="1"/>
    <col min="3073" max="3073" width="11.42578125" style="1" customWidth="1"/>
    <col min="3074" max="3074" width="11" style="1" customWidth="1"/>
    <col min="3075" max="3075" width="10.85546875" style="1" customWidth="1"/>
    <col min="3076" max="3076" width="11.5703125" style="1" customWidth="1"/>
    <col min="3077" max="3077" width="13.42578125" style="1" customWidth="1"/>
    <col min="3078" max="3320" width="9.140625" style="1"/>
    <col min="3321" max="3321" width="0" style="1" hidden="1" customWidth="1"/>
    <col min="3322" max="3323" width="0.140625" style="1" customWidth="1"/>
    <col min="3324" max="3324" width="32.28515625" style="1" customWidth="1"/>
    <col min="3325" max="3325" width="13" style="1" customWidth="1"/>
    <col min="3326" max="3326" width="17.7109375" style="1" customWidth="1"/>
    <col min="3327" max="3327" width="10.42578125" style="1" customWidth="1"/>
    <col min="3328" max="3328" width="13.140625" style="1" customWidth="1"/>
    <col min="3329" max="3329" width="11.42578125" style="1" customWidth="1"/>
    <col min="3330" max="3330" width="11" style="1" customWidth="1"/>
    <col min="3331" max="3331" width="10.85546875" style="1" customWidth="1"/>
    <col min="3332" max="3332" width="11.5703125" style="1" customWidth="1"/>
    <col min="3333" max="3333" width="13.42578125" style="1" customWidth="1"/>
    <col min="3334" max="3576" width="9.140625" style="1"/>
    <col min="3577" max="3577" width="0" style="1" hidden="1" customWidth="1"/>
    <col min="3578" max="3579" width="0.140625" style="1" customWidth="1"/>
    <col min="3580" max="3580" width="32.28515625" style="1" customWidth="1"/>
    <col min="3581" max="3581" width="13" style="1" customWidth="1"/>
    <col min="3582" max="3582" width="17.7109375" style="1" customWidth="1"/>
    <col min="3583" max="3583" width="10.42578125" style="1" customWidth="1"/>
    <col min="3584" max="3584" width="13.140625" style="1" customWidth="1"/>
    <col min="3585" max="3585" width="11.42578125" style="1" customWidth="1"/>
    <col min="3586" max="3586" width="11" style="1" customWidth="1"/>
    <col min="3587" max="3587" width="10.85546875" style="1" customWidth="1"/>
    <col min="3588" max="3588" width="11.5703125" style="1" customWidth="1"/>
    <col min="3589" max="3589" width="13.42578125" style="1" customWidth="1"/>
    <col min="3590" max="3832" width="9.140625" style="1"/>
    <col min="3833" max="3833" width="0" style="1" hidden="1" customWidth="1"/>
    <col min="3834" max="3835" width="0.140625" style="1" customWidth="1"/>
    <col min="3836" max="3836" width="32.28515625" style="1" customWidth="1"/>
    <col min="3837" max="3837" width="13" style="1" customWidth="1"/>
    <col min="3838" max="3838" width="17.7109375" style="1" customWidth="1"/>
    <col min="3839" max="3839" width="10.42578125" style="1" customWidth="1"/>
    <col min="3840" max="3840" width="13.140625" style="1" customWidth="1"/>
    <col min="3841" max="3841" width="11.42578125" style="1" customWidth="1"/>
    <col min="3842" max="3842" width="11" style="1" customWidth="1"/>
    <col min="3843" max="3843" width="10.85546875" style="1" customWidth="1"/>
    <col min="3844" max="3844" width="11.5703125" style="1" customWidth="1"/>
    <col min="3845" max="3845" width="13.42578125" style="1" customWidth="1"/>
    <col min="3846" max="4088" width="9.140625" style="1"/>
    <col min="4089" max="4089" width="0" style="1" hidden="1" customWidth="1"/>
    <col min="4090" max="4091" width="0.140625" style="1" customWidth="1"/>
    <col min="4092" max="4092" width="32.28515625" style="1" customWidth="1"/>
    <col min="4093" max="4093" width="13" style="1" customWidth="1"/>
    <col min="4094" max="4094" width="17.7109375" style="1" customWidth="1"/>
    <col min="4095" max="4095" width="10.42578125" style="1" customWidth="1"/>
    <col min="4096" max="4096" width="13.140625" style="1" customWidth="1"/>
    <col min="4097" max="4097" width="11.42578125" style="1" customWidth="1"/>
    <col min="4098" max="4098" width="11" style="1" customWidth="1"/>
    <col min="4099" max="4099" width="10.85546875" style="1" customWidth="1"/>
    <col min="4100" max="4100" width="11.5703125" style="1" customWidth="1"/>
    <col min="4101" max="4101" width="13.42578125" style="1" customWidth="1"/>
    <col min="4102" max="4344" width="9.140625" style="1"/>
    <col min="4345" max="4345" width="0" style="1" hidden="1" customWidth="1"/>
    <col min="4346" max="4347" width="0.140625" style="1" customWidth="1"/>
    <col min="4348" max="4348" width="32.28515625" style="1" customWidth="1"/>
    <col min="4349" max="4349" width="13" style="1" customWidth="1"/>
    <col min="4350" max="4350" width="17.7109375" style="1" customWidth="1"/>
    <col min="4351" max="4351" width="10.42578125" style="1" customWidth="1"/>
    <col min="4352" max="4352" width="13.140625" style="1" customWidth="1"/>
    <col min="4353" max="4353" width="11.42578125" style="1" customWidth="1"/>
    <col min="4354" max="4354" width="11" style="1" customWidth="1"/>
    <col min="4355" max="4355" width="10.85546875" style="1" customWidth="1"/>
    <col min="4356" max="4356" width="11.5703125" style="1" customWidth="1"/>
    <col min="4357" max="4357" width="13.42578125" style="1" customWidth="1"/>
    <col min="4358" max="4600" width="9.140625" style="1"/>
    <col min="4601" max="4601" width="0" style="1" hidden="1" customWidth="1"/>
    <col min="4602" max="4603" width="0.140625" style="1" customWidth="1"/>
    <col min="4604" max="4604" width="32.28515625" style="1" customWidth="1"/>
    <col min="4605" max="4605" width="13" style="1" customWidth="1"/>
    <col min="4606" max="4606" width="17.7109375" style="1" customWidth="1"/>
    <col min="4607" max="4607" width="10.42578125" style="1" customWidth="1"/>
    <col min="4608" max="4608" width="13.140625" style="1" customWidth="1"/>
    <col min="4609" max="4609" width="11.42578125" style="1" customWidth="1"/>
    <col min="4610" max="4610" width="11" style="1" customWidth="1"/>
    <col min="4611" max="4611" width="10.85546875" style="1" customWidth="1"/>
    <col min="4612" max="4612" width="11.5703125" style="1" customWidth="1"/>
    <col min="4613" max="4613" width="13.42578125" style="1" customWidth="1"/>
    <col min="4614" max="4856" width="9.140625" style="1"/>
    <col min="4857" max="4857" width="0" style="1" hidden="1" customWidth="1"/>
    <col min="4858" max="4859" width="0.140625" style="1" customWidth="1"/>
    <col min="4860" max="4860" width="32.28515625" style="1" customWidth="1"/>
    <col min="4861" max="4861" width="13" style="1" customWidth="1"/>
    <col min="4862" max="4862" width="17.7109375" style="1" customWidth="1"/>
    <col min="4863" max="4863" width="10.42578125" style="1" customWidth="1"/>
    <col min="4864" max="4864" width="13.140625" style="1" customWidth="1"/>
    <col min="4865" max="4865" width="11.42578125" style="1" customWidth="1"/>
    <col min="4866" max="4866" width="11" style="1" customWidth="1"/>
    <col min="4867" max="4867" width="10.85546875" style="1" customWidth="1"/>
    <col min="4868" max="4868" width="11.5703125" style="1" customWidth="1"/>
    <col min="4869" max="4869" width="13.42578125" style="1" customWidth="1"/>
    <col min="4870" max="5112" width="9.140625" style="1"/>
    <col min="5113" max="5113" width="0" style="1" hidden="1" customWidth="1"/>
    <col min="5114" max="5115" width="0.140625" style="1" customWidth="1"/>
    <col min="5116" max="5116" width="32.28515625" style="1" customWidth="1"/>
    <col min="5117" max="5117" width="13" style="1" customWidth="1"/>
    <col min="5118" max="5118" width="17.7109375" style="1" customWidth="1"/>
    <col min="5119" max="5119" width="10.42578125" style="1" customWidth="1"/>
    <col min="5120" max="5120" width="13.140625" style="1" customWidth="1"/>
    <col min="5121" max="5121" width="11.42578125" style="1" customWidth="1"/>
    <col min="5122" max="5122" width="11" style="1" customWidth="1"/>
    <col min="5123" max="5123" width="10.85546875" style="1" customWidth="1"/>
    <col min="5124" max="5124" width="11.5703125" style="1" customWidth="1"/>
    <col min="5125" max="5125" width="13.42578125" style="1" customWidth="1"/>
    <col min="5126" max="5368" width="9.140625" style="1"/>
    <col min="5369" max="5369" width="0" style="1" hidden="1" customWidth="1"/>
    <col min="5370" max="5371" width="0.140625" style="1" customWidth="1"/>
    <col min="5372" max="5372" width="32.28515625" style="1" customWidth="1"/>
    <col min="5373" max="5373" width="13" style="1" customWidth="1"/>
    <col min="5374" max="5374" width="17.7109375" style="1" customWidth="1"/>
    <col min="5375" max="5375" width="10.42578125" style="1" customWidth="1"/>
    <col min="5376" max="5376" width="13.140625" style="1" customWidth="1"/>
    <col min="5377" max="5377" width="11.42578125" style="1" customWidth="1"/>
    <col min="5378" max="5378" width="11" style="1" customWidth="1"/>
    <col min="5379" max="5379" width="10.85546875" style="1" customWidth="1"/>
    <col min="5380" max="5380" width="11.5703125" style="1" customWidth="1"/>
    <col min="5381" max="5381" width="13.42578125" style="1" customWidth="1"/>
    <col min="5382" max="5624" width="9.140625" style="1"/>
    <col min="5625" max="5625" width="0" style="1" hidden="1" customWidth="1"/>
    <col min="5626" max="5627" width="0.140625" style="1" customWidth="1"/>
    <col min="5628" max="5628" width="32.28515625" style="1" customWidth="1"/>
    <col min="5629" max="5629" width="13" style="1" customWidth="1"/>
    <col min="5630" max="5630" width="17.7109375" style="1" customWidth="1"/>
    <col min="5631" max="5631" width="10.42578125" style="1" customWidth="1"/>
    <col min="5632" max="5632" width="13.140625" style="1" customWidth="1"/>
    <col min="5633" max="5633" width="11.42578125" style="1" customWidth="1"/>
    <col min="5634" max="5634" width="11" style="1" customWidth="1"/>
    <col min="5635" max="5635" width="10.85546875" style="1" customWidth="1"/>
    <col min="5636" max="5636" width="11.5703125" style="1" customWidth="1"/>
    <col min="5637" max="5637" width="13.42578125" style="1" customWidth="1"/>
    <col min="5638" max="5880" width="9.140625" style="1"/>
    <col min="5881" max="5881" width="0" style="1" hidden="1" customWidth="1"/>
    <col min="5882" max="5883" width="0.140625" style="1" customWidth="1"/>
    <col min="5884" max="5884" width="32.28515625" style="1" customWidth="1"/>
    <col min="5885" max="5885" width="13" style="1" customWidth="1"/>
    <col min="5886" max="5886" width="17.7109375" style="1" customWidth="1"/>
    <col min="5887" max="5887" width="10.42578125" style="1" customWidth="1"/>
    <col min="5888" max="5888" width="13.140625" style="1" customWidth="1"/>
    <col min="5889" max="5889" width="11.42578125" style="1" customWidth="1"/>
    <col min="5890" max="5890" width="11" style="1" customWidth="1"/>
    <col min="5891" max="5891" width="10.85546875" style="1" customWidth="1"/>
    <col min="5892" max="5892" width="11.5703125" style="1" customWidth="1"/>
    <col min="5893" max="5893" width="13.42578125" style="1" customWidth="1"/>
    <col min="5894" max="6136" width="9.140625" style="1"/>
    <col min="6137" max="6137" width="0" style="1" hidden="1" customWidth="1"/>
    <col min="6138" max="6139" width="0.140625" style="1" customWidth="1"/>
    <col min="6140" max="6140" width="32.28515625" style="1" customWidth="1"/>
    <col min="6141" max="6141" width="13" style="1" customWidth="1"/>
    <col min="6142" max="6142" width="17.7109375" style="1" customWidth="1"/>
    <col min="6143" max="6143" width="10.42578125" style="1" customWidth="1"/>
    <col min="6144" max="6144" width="13.140625" style="1" customWidth="1"/>
    <col min="6145" max="6145" width="11.42578125" style="1" customWidth="1"/>
    <col min="6146" max="6146" width="11" style="1" customWidth="1"/>
    <col min="6147" max="6147" width="10.85546875" style="1" customWidth="1"/>
    <col min="6148" max="6148" width="11.5703125" style="1" customWidth="1"/>
    <col min="6149" max="6149" width="13.42578125" style="1" customWidth="1"/>
    <col min="6150" max="6392" width="9.140625" style="1"/>
    <col min="6393" max="6393" width="0" style="1" hidden="1" customWidth="1"/>
    <col min="6394" max="6395" width="0.140625" style="1" customWidth="1"/>
    <col min="6396" max="6396" width="32.28515625" style="1" customWidth="1"/>
    <col min="6397" max="6397" width="13" style="1" customWidth="1"/>
    <col min="6398" max="6398" width="17.7109375" style="1" customWidth="1"/>
    <col min="6399" max="6399" width="10.42578125" style="1" customWidth="1"/>
    <col min="6400" max="6400" width="13.140625" style="1" customWidth="1"/>
    <col min="6401" max="6401" width="11.42578125" style="1" customWidth="1"/>
    <col min="6402" max="6402" width="11" style="1" customWidth="1"/>
    <col min="6403" max="6403" width="10.85546875" style="1" customWidth="1"/>
    <col min="6404" max="6404" width="11.5703125" style="1" customWidth="1"/>
    <col min="6405" max="6405" width="13.42578125" style="1" customWidth="1"/>
    <col min="6406" max="6648" width="9.140625" style="1"/>
    <col min="6649" max="6649" width="0" style="1" hidden="1" customWidth="1"/>
    <col min="6650" max="6651" width="0.140625" style="1" customWidth="1"/>
    <col min="6652" max="6652" width="32.28515625" style="1" customWidth="1"/>
    <col min="6653" max="6653" width="13" style="1" customWidth="1"/>
    <col min="6654" max="6654" width="17.7109375" style="1" customWidth="1"/>
    <col min="6655" max="6655" width="10.42578125" style="1" customWidth="1"/>
    <col min="6656" max="6656" width="13.140625" style="1" customWidth="1"/>
    <col min="6657" max="6657" width="11.42578125" style="1" customWidth="1"/>
    <col min="6658" max="6658" width="11" style="1" customWidth="1"/>
    <col min="6659" max="6659" width="10.85546875" style="1" customWidth="1"/>
    <col min="6660" max="6660" width="11.5703125" style="1" customWidth="1"/>
    <col min="6661" max="6661" width="13.42578125" style="1" customWidth="1"/>
    <col min="6662" max="6904" width="9.140625" style="1"/>
    <col min="6905" max="6905" width="0" style="1" hidden="1" customWidth="1"/>
    <col min="6906" max="6907" width="0.140625" style="1" customWidth="1"/>
    <col min="6908" max="6908" width="32.28515625" style="1" customWidth="1"/>
    <col min="6909" max="6909" width="13" style="1" customWidth="1"/>
    <col min="6910" max="6910" width="17.7109375" style="1" customWidth="1"/>
    <col min="6911" max="6911" width="10.42578125" style="1" customWidth="1"/>
    <col min="6912" max="6912" width="13.140625" style="1" customWidth="1"/>
    <col min="6913" max="6913" width="11.42578125" style="1" customWidth="1"/>
    <col min="6914" max="6914" width="11" style="1" customWidth="1"/>
    <col min="6915" max="6915" width="10.85546875" style="1" customWidth="1"/>
    <col min="6916" max="6916" width="11.5703125" style="1" customWidth="1"/>
    <col min="6917" max="6917" width="13.42578125" style="1" customWidth="1"/>
    <col min="6918" max="7160" width="9.140625" style="1"/>
    <col min="7161" max="7161" width="0" style="1" hidden="1" customWidth="1"/>
    <col min="7162" max="7163" width="0.140625" style="1" customWidth="1"/>
    <col min="7164" max="7164" width="32.28515625" style="1" customWidth="1"/>
    <col min="7165" max="7165" width="13" style="1" customWidth="1"/>
    <col min="7166" max="7166" width="17.7109375" style="1" customWidth="1"/>
    <col min="7167" max="7167" width="10.42578125" style="1" customWidth="1"/>
    <col min="7168" max="7168" width="13.140625" style="1" customWidth="1"/>
    <col min="7169" max="7169" width="11.42578125" style="1" customWidth="1"/>
    <col min="7170" max="7170" width="11" style="1" customWidth="1"/>
    <col min="7171" max="7171" width="10.85546875" style="1" customWidth="1"/>
    <col min="7172" max="7172" width="11.5703125" style="1" customWidth="1"/>
    <col min="7173" max="7173" width="13.42578125" style="1" customWidth="1"/>
    <col min="7174" max="7416" width="9.140625" style="1"/>
    <col min="7417" max="7417" width="0" style="1" hidden="1" customWidth="1"/>
    <col min="7418" max="7419" width="0.140625" style="1" customWidth="1"/>
    <col min="7420" max="7420" width="32.28515625" style="1" customWidth="1"/>
    <col min="7421" max="7421" width="13" style="1" customWidth="1"/>
    <col min="7422" max="7422" width="17.7109375" style="1" customWidth="1"/>
    <col min="7423" max="7423" width="10.42578125" style="1" customWidth="1"/>
    <col min="7424" max="7424" width="13.140625" style="1" customWidth="1"/>
    <col min="7425" max="7425" width="11.42578125" style="1" customWidth="1"/>
    <col min="7426" max="7426" width="11" style="1" customWidth="1"/>
    <col min="7427" max="7427" width="10.85546875" style="1" customWidth="1"/>
    <col min="7428" max="7428" width="11.5703125" style="1" customWidth="1"/>
    <col min="7429" max="7429" width="13.42578125" style="1" customWidth="1"/>
    <col min="7430" max="7672" width="9.140625" style="1"/>
    <col min="7673" max="7673" width="0" style="1" hidden="1" customWidth="1"/>
    <col min="7674" max="7675" width="0.140625" style="1" customWidth="1"/>
    <col min="7676" max="7676" width="32.28515625" style="1" customWidth="1"/>
    <col min="7677" max="7677" width="13" style="1" customWidth="1"/>
    <col min="7678" max="7678" width="17.7109375" style="1" customWidth="1"/>
    <col min="7679" max="7679" width="10.42578125" style="1" customWidth="1"/>
    <col min="7680" max="7680" width="13.140625" style="1" customWidth="1"/>
    <col min="7681" max="7681" width="11.42578125" style="1" customWidth="1"/>
    <col min="7682" max="7682" width="11" style="1" customWidth="1"/>
    <col min="7683" max="7683" width="10.85546875" style="1" customWidth="1"/>
    <col min="7684" max="7684" width="11.5703125" style="1" customWidth="1"/>
    <col min="7685" max="7685" width="13.42578125" style="1" customWidth="1"/>
    <col min="7686" max="7928" width="9.140625" style="1"/>
    <col min="7929" max="7929" width="0" style="1" hidden="1" customWidth="1"/>
    <col min="7930" max="7931" width="0.140625" style="1" customWidth="1"/>
    <col min="7932" max="7932" width="32.28515625" style="1" customWidth="1"/>
    <col min="7933" max="7933" width="13" style="1" customWidth="1"/>
    <col min="7934" max="7934" width="17.7109375" style="1" customWidth="1"/>
    <col min="7935" max="7935" width="10.42578125" style="1" customWidth="1"/>
    <col min="7936" max="7936" width="13.140625" style="1" customWidth="1"/>
    <col min="7937" max="7937" width="11.42578125" style="1" customWidth="1"/>
    <col min="7938" max="7938" width="11" style="1" customWidth="1"/>
    <col min="7939" max="7939" width="10.85546875" style="1" customWidth="1"/>
    <col min="7940" max="7940" width="11.5703125" style="1" customWidth="1"/>
    <col min="7941" max="7941" width="13.42578125" style="1" customWidth="1"/>
    <col min="7942" max="8184" width="9.140625" style="1"/>
    <col min="8185" max="8185" width="0" style="1" hidden="1" customWidth="1"/>
    <col min="8186" max="8187" width="0.140625" style="1" customWidth="1"/>
    <col min="8188" max="8188" width="32.28515625" style="1" customWidth="1"/>
    <col min="8189" max="8189" width="13" style="1" customWidth="1"/>
    <col min="8190" max="8190" width="17.7109375" style="1" customWidth="1"/>
    <col min="8191" max="8191" width="10.42578125" style="1" customWidth="1"/>
    <col min="8192" max="8192" width="13.140625" style="1" customWidth="1"/>
    <col min="8193" max="8193" width="11.42578125" style="1" customWidth="1"/>
    <col min="8194" max="8194" width="11" style="1" customWidth="1"/>
    <col min="8195" max="8195" width="10.85546875" style="1" customWidth="1"/>
    <col min="8196" max="8196" width="11.5703125" style="1" customWidth="1"/>
    <col min="8197" max="8197" width="13.42578125" style="1" customWidth="1"/>
    <col min="8198" max="8440" width="9.140625" style="1"/>
    <col min="8441" max="8441" width="0" style="1" hidden="1" customWidth="1"/>
    <col min="8442" max="8443" width="0.140625" style="1" customWidth="1"/>
    <col min="8444" max="8444" width="32.28515625" style="1" customWidth="1"/>
    <col min="8445" max="8445" width="13" style="1" customWidth="1"/>
    <col min="8446" max="8446" width="17.7109375" style="1" customWidth="1"/>
    <col min="8447" max="8447" width="10.42578125" style="1" customWidth="1"/>
    <col min="8448" max="8448" width="13.140625" style="1" customWidth="1"/>
    <col min="8449" max="8449" width="11.42578125" style="1" customWidth="1"/>
    <col min="8450" max="8450" width="11" style="1" customWidth="1"/>
    <col min="8451" max="8451" width="10.85546875" style="1" customWidth="1"/>
    <col min="8452" max="8452" width="11.5703125" style="1" customWidth="1"/>
    <col min="8453" max="8453" width="13.42578125" style="1" customWidth="1"/>
    <col min="8454" max="8696" width="9.140625" style="1"/>
    <col min="8697" max="8697" width="0" style="1" hidden="1" customWidth="1"/>
    <col min="8698" max="8699" width="0.140625" style="1" customWidth="1"/>
    <col min="8700" max="8700" width="32.28515625" style="1" customWidth="1"/>
    <col min="8701" max="8701" width="13" style="1" customWidth="1"/>
    <col min="8702" max="8702" width="17.7109375" style="1" customWidth="1"/>
    <col min="8703" max="8703" width="10.42578125" style="1" customWidth="1"/>
    <col min="8704" max="8704" width="13.140625" style="1" customWidth="1"/>
    <col min="8705" max="8705" width="11.42578125" style="1" customWidth="1"/>
    <col min="8706" max="8706" width="11" style="1" customWidth="1"/>
    <col min="8707" max="8707" width="10.85546875" style="1" customWidth="1"/>
    <col min="8708" max="8708" width="11.5703125" style="1" customWidth="1"/>
    <col min="8709" max="8709" width="13.42578125" style="1" customWidth="1"/>
    <col min="8710" max="8952" width="9.140625" style="1"/>
    <col min="8953" max="8953" width="0" style="1" hidden="1" customWidth="1"/>
    <col min="8954" max="8955" width="0.140625" style="1" customWidth="1"/>
    <col min="8956" max="8956" width="32.28515625" style="1" customWidth="1"/>
    <col min="8957" max="8957" width="13" style="1" customWidth="1"/>
    <col min="8958" max="8958" width="17.7109375" style="1" customWidth="1"/>
    <col min="8959" max="8959" width="10.42578125" style="1" customWidth="1"/>
    <col min="8960" max="8960" width="13.140625" style="1" customWidth="1"/>
    <col min="8961" max="8961" width="11.42578125" style="1" customWidth="1"/>
    <col min="8962" max="8962" width="11" style="1" customWidth="1"/>
    <col min="8963" max="8963" width="10.85546875" style="1" customWidth="1"/>
    <col min="8964" max="8964" width="11.5703125" style="1" customWidth="1"/>
    <col min="8965" max="8965" width="13.42578125" style="1" customWidth="1"/>
    <col min="8966" max="9208" width="9.140625" style="1"/>
    <col min="9209" max="9209" width="0" style="1" hidden="1" customWidth="1"/>
    <col min="9210" max="9211" width="0.140625" style="1" customWidth="1"/>
    <col min="9212" max="9212" width="32.28515625" style="1" customWidth="1"/>
    <col min="9213" max="9213" width="13" style="1" customWidth="1"/>
    <col min="9214" max="9214" width="17.7109375" style="1" customWidth="1"/>
    <col min="9215" max="9215" width="10.42578125" style="1" customWidth="1"/>
    <col min="9216" max="9216" width="13.140625" style="1" customWidth="1"/>
    <col min="9217" max="9217" width="11.42578125" style="1" customWidth="1"/>
    <col min="9218" max="9218" width="11" style="1" customWidth="1"/>
    <col min="9219" max="9219" width="10.85546875" style="1" customWidth="1"/>
    <col min="9220" max="9220" width="11.5703125" style="1" customWidth="1"/>
    <col min="9221" max="9221" width="13.42578125" style="1" customWidth="1"/>
    <col min="9222" max="9464" width="9.140625" style="1"/>
    <col min="9465" max="9465" width="0" style="1" hidden="1" customWidth="1"/>
    <col min="9466" max="9467" width="0.140625" style="1" customWidth="1"/>
    <col min="9468" max="9468" width="32.28515625" style="1" customWidth="1"/>
    <col min="9469" max="9469" width="13" style="1" customWidth="1"/>
    <col min="9470" max="9470" width="17.7109375" style="1" customWidth="1"/>
    <col min="9471" max="9471" width="10.42578125" style="1" customWidth="1"/>
    <col min="9472" max="9472" width="13.140625" style="1" customWidth="1"/>
    <col min="9473" max="9473" width="11.42578125" style="1" customWidth="1"/>
    <col min="9474" max="9474" width="11" style="1" customWidth="1"/>
    <col min="9475" max="9475" width="10.85546875" style="1" customWidth="1"/>
    <col min="9476" max="9476" width="11.5703125" style="1" customWidth="1"/>
    <col min="9477" max="9477" width="13.42578125" style="1" customWidth="1"/>
    <col min="9478" max="9720" width="9.140625" style="1"/>
    <col min="9721" max="9721" width="0" style="1" hidden="1" customWidth="1"/>
    <col min="9722" max="9723" width="0.140625" style="1" customWidth="1"/>
    <col min="9724" max="9724" width="32.28515625" style="1" customWidth="1"/>
    <col min="9725" max="9725" width="13" style="1" customWidth="1"/>
    <col min="9726" max="9726" width="17.7109375" style="1" customWidth="1"/>
    <col min="9727" max="9727" width="10.42578125" style="1" customWidth="1"/>
    <col min="9728" max="9728" width="13.140625" style="1" customWidth="1"/>
    <col min="9729" max="9729" width="11.42578125" style="1" customWidth="1"/>
    <col min="9730" max="9730" width="11" style="1" customWidth="1"/>
    <col min="9731" max="9731" width="10.85546875" style="1" customWidth="1"/>
    <col min="9732" max="9732" width="11.5703125" style="1" customWidth="1"/>
    <col min="9733" max="9733" width="13.42578125" style="1" customWidth="1"/>
    <col min="9734" max="9976" width="9.140625" style="1"/>
    <col min="9977" max="9977" width="0" style="1" hidden="1" customWidth="1"/>
    <col min="9978" max="9979" width="0.140625" style="1" customWidth="1"/>
    <col min="9980" max="9980" width="32.28515625" style="1" customWidth="1"/>
    <col min="9981" max="9981" width="13" style="1" customWidth="1"/>
    <col min="9982" max="9982" width="17.7109375" style="1" customWidth="1"/>
    <col min="9983" max="9983" width="10.42578125" style="1" customWidth="1"/>
    <col min="9984" max="9984" width="13.140625" style="1" customWidth="1"/>
    <col min="9985" max="9985" width="11.42578125" style="1" customWidth="1"/>
    <col min="9986" max="9986" width="11" style="1" customWidth="1"/>
    <col min="9987" max="9987" width="10.85546875" style="1" customWidth="1"/>
    <col min="9988" max="9988" width="11.5703125" style="1" customWidth="1"/>
    <col min="9989" max="9989" width="13.42578125" style="1" customWidth="1"/>
    <col min="9990" max="10232" width="9.140625" style="1"/>
    <col min="10233" max="10233" width="0" style="1" hidden="1" customWidth="1"/>
    <col min="10234" max="10235" width="0.140625" style="1" customWidth="1"/>
    <col min="10236" max="10236" width="32.28515625" style="1" customWidth="1"/>
    <col min="10237" max="10237" width="13" style="1" customWidth="1"/>
    <col min="10238" max="10238" width="17.7109375" style="1" customWidth="1"/>
    <col min="10239" max="10239" width="10.42578125" style="1" customWidth="1"/>
    <col min="10240" max="10240" width="13.140625" style="1" customWidth="1"/>
    <col min="10241" max="10241" width="11.42578125" style="1" customWidth="1"/>
    <col min="10242" max="10242" width="11" style="1" customWidth="1"/>
    <col min="10243" max="10243" width="10.85546875" style="1" customWidth="1"/>
    <col min="10244" max="10244" width="11.5703125" style="1" customWidth="1"/>
    <col min="10245" max="10245" width="13.42578125" style="1" customWidth="1"/>
    <col min="10246" max="10488" width="9.140625" style="1"/>
    <col min="10489" max="10489" width="0" style="1" hidden="1" customWidth="1"/>
    <col min="10490" max="10491" width="0.140625" style="1" customWidth="1"/>
    <col min="10492" max="10492" width="32.28515625" style="1" customWidth="1"/>
    <col min="10493" max="10493" width="13" style="1" customWidth="1"/>
    <col min="10494" max="10494" width="17.7109375" style="1" customWidth="1"/>
    <col min="10495" max="10495" width="10.42578125" style="1" customWidth="1"/>
    <col min="10496" max="10496" width="13.140625" style="1" customWidth="1"/>
    <col min="10497" max="10497" width="11.42578125" style="1" customWidth="1"/>
    <col min="10498" max="10498" width="11" style="1" customWidth="1"/>
    <col min="10499" max="10499" width="10.85546875" style="1" customWidth="1"/>
    <col min="10500" max="10500" width="11.5703125" style="1" customWidth="1"/>
    <col min="10501" max="10501" width="13.42578125" style="1" customWidth="1"/>
    <col min="10502" max="10744" width="9.140625" style="1"/>
    <col min="10745" max="10745" width="0" style="1" hidden="1" customWidth="1"/>
    <col min="10746" max="10747" width="0.140625" style="1" customWidth="1"/>
    <col min="10748" max="10748" width="32.28515625" style="1" customWidth="1"/>
    <col min="10749" max="10749" width="13" style="1" customWidth="1"/>
    <col min="10750" max="10750" width="17.7109375" style="1" customWidth="1"/>
    <col min="10751" max="10751" width="10.42578125" style="1" customWidth="1"/>
    <col min="10752" max="10752" width="13.140625" style="1" customWidth="1"/>
    <col min="10753" max="10753" width="11.42578125" style="1" customWidth="1"/>
    <col min="10754" max="10754" width="11" style="1" customWidth="1"/>
    <col min="10755" max="10755" width="10.85546875" style="1" customWidth="1"/>
    <col min="10756" max="10756" width="11.5703125" style="1" customWidth="1"/>
    <col min="10757" max="10757" width="13.42578125" style="1" customWidth="1"/>
    <col min="10758" max="11000" width="9.140625" style="1"/>
    <col min="11001" max="11001" width="0" style="1" hidden="1" customWidth="1"/>
    <col min="11002" max="11003" width="0.140625" style="1" customWidth="1"/>
    <col min="11004" max="11004" width="32.28515625" style="1" customWidth="1"/>
    <col min="11005" max="11005" width="13" style="1" customWidth="1"/>
    <col min="11006" max="11006" width="17.7109375" style="1" customWidth="1"/>
    <col min="11007" max="11007" width="10.42578125" style="1" customWidth="1"/>
    <col min="11008" max="11008" width="13.140625" style="1" customWidth="1"/>
    <col min="11009" max="11009" width="11.42578125" style="1" customWidth="1"/>
    <col min="11010" max="11010" width="11" style="1" customWidth="1"/>
    <col min="11011" max="11011" width="10.85546875" style="1" customWidth="1"/>
    <col min="11012" max="11012" width="11.5703125" style="1" customWidth="1"/>
    <col min="11013" max="11013" width="13.42578125" style="1" customWidth="1"/>
    <col min="11014" max="11256" width="9.140625" style="1"/>
    <col min="11257" max="11257" width="0" style="1" hidden="1" customWidth="1"/>
    <col min="11258" max="11259" width="0.140625" style="1" customWidth="1"/>
    <col min="11260" max="11260" width="32.28515625" style="1" customWidth="1"/>
    <col min="11261" max="11261" width="13" style="1" customWidth="1"/>
    <col min="11262" max="11262" width="17.7109375" style="1" customWidth="1"/>
    <col min="11263" max="11263" width="10.42578125" style="1" customWidth="1"/>
    <col min="11264" max="11264" width="13.140625" style="1" customWidth="1"/>
    <col min="11265" max="11265" width="11.42578125" style="1" customWidth="1"/>
    <col min="11266" max="11266" width="11" style="1" customWidth="1"/>
    <col min="11267" max="11267" width="10.85546875" style="1" customWidth="1"/>
    <col min="11268" max="11268" width="11.5703125" style="1" customWidth="1"/>
    <col min="11269" max="11269" width="13.42578125" style="1" customWidth="1"/>
    <col min="11270" max="11512" width="9.140625" style="1"/>
    <col min="11513" max="11513" width="0" style="1" hidden="1" customWidth="1"/>
    <col min="11514" max="11515" width="0.140625" style="1" customWidth="1"/>
    <col min="11516" max="11516" width="32.28515625" style="1" customWidth="1"/>
    <col min="11517" max="11517" width="13" style="1" customWidth="1"/>
    <col min="11518" max="11518" width="17.7109375" style="1" customWidth="1"/>
    <col min="11519" max="11519" width="10.42578125" style="1" customWidth="1"/>
    <col min="11520" max="11520" width="13.140625" style="1" customWidth="1"/>
    <col min="11521" max="11521" width="11.42578125" style="1" customWidth="1"/>
    <col min="11522" max="11522" width="11" style="1" customWidth="1"/>
    <col min="11523" max="11523" width="10.85546875" style="1" customWidth="1"/>
    <col min="11524" max="11524" width="11.5703125" style="1" customWidth="1"/>
    <col min="11525" max="11525" width="13.42578125" style="1" customWidth="1"/>
    <col min="11526" max="11768" width="9.140625" style="1"/>
    <col min="11769" max="11769" width="0" style="1" hidden="1" customWidth="1"/>
    <col min="11770" max="11771" width="0.140625" style="1" customWidth="1"/>
    <col min="11772" max="11772" width="32.28515625" style="1" customWidth="1"/>
    <col min="11773" max="11773" width="13" style="1" customWidth="1"/>
    <col min="11774" max="11774" width="17.7109375" style="1" customWidth="1"/>
    <col min="11775" max="11775" width="10.42578125" style="1" customWidth="1"/>
    <col min="11776" max="11776" width="13.140625" style="1" customWidth="1"/>
    <col min="11777" max="11777" width="11.42578125" style="1" customWidth="1"/>
    <col min="11778" max="11778" width="11" style="1" customWidth="1"/>
    <col min="11779" max="11779" width="10.85546875" style="1" customWidth="1"/>
    <col min="11780" max="11780" width="11.5703125" style="1" customWidth="1"/>
    <col min="11781" max="11781" width="13.42578125" style="1" customWidth="1"/>
    <col min="11782" max="12024" width="9.140625" style="1"/>
    <col min="12025" max="12025" width="0" style="1" hidden="1" customWidth="1"/>
    <col min="12026" max="12027" width="0.140625" style="1" customWidth="1"/>
    <col min="12028" max="12028" width="32.28515625" style="1" customWidth="1"/>
    <col min="12029" max="12029" width="13" style="1" customWidth="1"/>
    <col min="12030" max="12030" width="17.7109375" style="1" customWidth="1"/>
    <col min="12031" max="12031" width="10.42578125" style="1" customWidth="1"/>
    <col min="12032" max="12032" width="13.140625" style="1" customWidth="1"/>
    <col min="12033" max="12033" width="11.42578125" style="1" customWidth="1"/>
    <col min="12034" max="12034" width="11" style="1" customWidth="1"/>
    <col min="12035" max="12035" width="10.85546875" style="1" customWidth="1"/>
    <col min="12036" max="12036" width="11.5703125" style="1" customWidth="1"/>
    <col min="12037" max="12037" width="13.42578125" style="1" customWidth="1"/>
    <col min="12038" max="12280" width="9.140625" style="1"/>
    <col min="12281" max="12281" width="0" style="1" hidden="1" customWidth="1"/>
    <col min="12282" max="12283" width="0.140625" style="1" customWidth="1"/>
    <col min="12284" max="12284" width="32.28515625" style="1" customWidth="1"/>
    <col min="12285" max="12285" width="13" style="1" customWidth="1"/>
    <col min="12286" max="12286" width="17.7109375" style="1" customWidth="1"/>
    <col min="12287" max="12287" width="10.42578125" style="1" customWidth="1"/>
    <col min="12288" max="12288" width="13.140625" style="1" customWidth="1"/>
    <col min="12289" max="12289" width="11.42578125" style="1" customWidth="1"/>
    <col min="12290" max="12290" width="11" style="1" customWidth="1"/>
    <col min="12291" max="12291" width="10.85546875" style="1" customWidth="1"/>
    <col min="12292" max="12292" width="11.5703125" style="1" customWidth="1"/>
    <col min="12293" max="12293" width="13.42578125" style="1" customWidth="1"/>
    <col min="12294" max="12536" width="9.140625" style="1"/>
    <col min="12537" max="12537" width="0" style="1" hidden="1" customWidth="1"/>
    <col min="12538" max="12539" width="0.140625" style="1" customWidth="1"/>
    <col min="12540" max="12540" width="32.28515625" style="1" customWidth="1"/>
    <col min="12541" max="12541" width="13" style="1" customWidth="1"/>
    <col min="12542" max="12542" width="17.7109375" style="1" customWidth="1"/>
    <col min="12543" max="12543" width="10.42578125" style="1" customWidth="1"/>
    <col min="12544" max="12544" width="13.140625" style="1" customWidth="1"/>
    <col min="12545" max="12545" width="11.42578125" style="1" customWidth="1"/>
    <col min="12546" max="12546" width="11" style="1" customWidth="1"/>
    <col min="12547" max="12547" width="10.85546875" style="1" customWidth="1"/>
    <col min="12548" max="12548" width="11.5703125" style="1" customWidth="1"/>
    <col min="12549" max="12549" width="13.42578125" style="1" customWidth="1"/>
    <col min="12550" max="12792" width="9.140625" style="1"/>
    <col min="12793" max="12793" width="0" style="1" hidden="1" customWidth="1"/>
    <col min="12794" max="12795" width="0.140625" style="1" customWidth="1"/>
    <col min="12796" max="12796" width="32.28515625" style="1" customWidth="1"/>
    <col min="12797" max="12797" width="13" style="1" customWidth="1"/>
    <col min="12798" max="12798" width="17.7109375" style="1" customWidth="1"/>
    <col min="12799" max="12799" width="10.42578125" style="1" customWidth="1"/>
    <col min="12800" max="12800" width="13.140625" style="1" customWidth="1"/>
    <col min="12801" max="12801" width="11.42578125" style="1" customWidth="1"/>
    <col min="12802" max="12802" width="11" style="1" customWidth="1"/>
    <col min="12803" max="12803" width="10.85546875" style="1" customWidth="1"/>
    <col min="12804" max="12804" width="11.5703125" style="1" customWidth="1"/>
    <col min="12805" max="12805" width="13.42578125" style="1" customWidth="1"/>
    <col min="12806" max="13048" width="9.140625" style="1"/>
    <col min="13049" max="13049" width="0" style="1" hidden="1" customWidth="1"/>
    <col min="13050" max="13051" width="0.140625" style="1" customWidth="1"/>
    <col min="13052" max="13052" width="32.28515625" style="1" customWidth="1"/>
    <col min="13053" max="13053" width="13" style="1" customWidth="1"/>
    <col min="13054" max="13054" width="17.7109375" style="1" customWidth="1"/>
    <col min="13055" max="13055" width="10.42578125" style="1" customWidth="1"/>
    <col min="13056" max="13056" width="13.140625" style="1" customWidth="1"/>
    <col min="13057" max="13057" width="11.42578125" style="1" customWidth="1"/>
    <col min="13058" max="13058" width="11" style="1" customWidth="1"/>
    <col min="13059" max="13059" width="10.85546875" style="1" customWidth="1"/>
    <col min="13060" max="13060" width="11.5703125" style="1" customWidth="1"/>
    <col min="13061" max="13061" width="13.42578125" style="1" customWidth="1"/>
    <col min="13062" max="13304" width="9.140625" style="1"/>
    <col min="13305" max="13305" width="0" style="1" hidden="1" customWidth="1"/>
    <col min="13306" max="13307" width="0.140625" style="1" customWidth="1"/>
    <col min="13308" max="13308" width="32.28515625" style="1" customWidth="1"/>
    <col min="13309" max="13309" width="13" style="1" customWidth="1"/>
    <col min="13310" max="13310" width="17.7109375" style="1" customWidth="1"/>
    <col min="13311" max="13311" width="10.42578125" style="1" customWidth="1"/>
    <col min="13312" max="13312" width="13.140625" style="1" customWidth="1"/>
    <col min="13313" max="13313" width="11.42578125" style="1" customWidth="1"/>
    <col min="13314" max="13314" width="11" style="1" customWidth="1"/>
    <col min="13315" max="13315" width="10.85546875" style="1" customWidth="1"/>
    <col min="13316" max="13316" width="11.5703125" style="1" customWidth="1"/>
    <col min="13317" max="13317" width="13.42578125" style="1" customWidth="1"/>
    <col min="13318" max="13560" width="9.140625" style="1"/>
    <col min="13561" max="13561" width="0" style="1" hidden="1" customWidth="1"/>
    <col min="13562" max="13563" width="0.140625" style="1" customWidth="1"/>
    <col min="13564" max="13564" width="32.28515625" style="1" customWidth="1"/>
    <col min="13565" max="13565" width="13" style="1" customWidth="1"/>
    <col min="13566" max="13566" width="17.7109375" style="1" customWidth="1"/>
    <col min="13567" max="13567" width="10.42578125" style="1" customWidth="1"/>
    <col min="13568" max="13568" width="13.140625" style="1" customWidth="1"/>
    <col min="13569" max="13569" width="11.42578125" style="1" customWidth="1"/>
    <col min="13570" max="13570" width="11" style="1" customWidth="1"/>
    <col min="13571" max="13571" width="10.85546875" style="1" customWidth="1"/>
    <col min="13572" max="13572" width="11.5703125" style="1" customWidth="1"/>
    <col min="13573" max="13573" width="13.42578125" style="1" customWidth="1"/>
    <col min="13574" max="13816" width="9.140625" style="1"/>
    <col min="13817" max="13817" width="0" style="1" hidden="1" customWidth="1"/>
    <col min="13818" max="13819" width="0.140625" style="1" customWidth="1"/>
    <col min="13820" max="13820" width="32.28515625" style="1" customWidth="1"/>
    <col min="13821" max="13821" width="13" style="1" customWidth="1"/>
    <col min="13822" max="13822" width="17.7109375" style="1" customWidth="1"/>
    <col min="13823" max="13823" width="10.42578125" style="1" customWidth="1"/>
    <col min="13824" max="13824" width="13.140625" style="1" customWidth="1"/>
    <col min="13825" max="13825" width="11.42578125" style="1" customWidth="1"/>
    <col min="13826" max="13826" width="11" style="1" customWidth="1"/>
    <col min="13827" max="13827" width="10.85546875" style="1" customWidth="1"/>
    <col min="13828" max="13828" width="11.5703125" style="1" customWidth="1"/>
    <col min="13829" max="13829" width="13.42578125" style="1" customWidth="1"/>
    <col min="13830" max="14072" width="9.140625" style="1"/>
    <col min="14073" max="14073" width="0" style="1" hidden="1" customWidth="1"/>
    <col min="14074" max="14075" width="0.140625" style="1" customWidth="1"/>
    <col min="14076" max="14076" width="32.28515625" style="1" customWidth="1"/>
    <col min="14077" max="14077" width="13" style="1" customWidth="1"/>
    <col min="14078" max="14078" width="17.7109375" style="1" customWidth="1"/>
    <col min="14079" max="14079" width="10.42578125" style="1" customWidth="1"/>
    <col min="14080" max="14080" width="13.140625" style="1" customWidth="1"/>
    <col min="14081" max="14081" width="11.42578125" style="1" customWidth="1"/>
    <col min="14082" max="14082" width="11" style="1" customWidth="1"/>
    <col min="14083" max="14083" width="10.85546875" style="1" customWidth="1"/>
    <col min="14084" max="14084" width="11.5703125" style="1" customWidth="1"/>
    <col min="14085" max="14085" width="13.42578125" style="1" customWidth="1"/>
    <col min="14086" max="14328" width="9.140625" style="1"/>
    <col min="14329" max="14329" width="0" style="1" hidden="1" customWidth="1"/>
    <col min="14330" max="14331" width="0.140625" style="1" customWidth="1"/>
    <col min="14332" max="14332" width="32.28515625" style="1" customWidth="1"/>
    <col min="14333" max="14333" width="13" style="1" customWidth="1"/>
    <col min="14334" max="14334" width="17.7109375" style="1" customWidth="1"/>
    <col min="14335" max="14335" width="10.42578125" style="1" customWidth="1"/>
    <col min="14336" max="14336" width="13.140625" style="1" customWidth="1"/>
    <col min="14337" max="14337" width="11.42578125" style="1" customWidth="1"/>
    <col min="14338" max="14338" width="11" style="1" customWidth="1"/>
    <col min="14339" max="14339" width="10.85546875" style="1" customWidth="1"/>
    <col min="14340" max="14340" width="11.5703125" style="1" customWidth="1"/>
    <col min="14341" max="14341" width="13.42578125" style="1" customWidth="1"/>
    <col min="14342" max="14584" width="9.140625" style="1"/>
    <col min="14585" max="14585" width="0" style="1" hidden="1" customWidth="1"/>
    <col min="14586" max="14587" width="0.140625" style="1" customWidth="1"/>
    <col min="14588" max="14588" width="32.28515625" style="1" customWidth="1"/>
    <col min="14589" max="14589" width="13" style="1" customWidth="1"/>
    <col min="14590" max="14590" width="17.7109375" style="1" customWidth="1"/>
    <col min="14591" max="14591" width="10.42578125" style="1" customWidth="1"/>
    <col min="14592" max="14592" width="13.140625" style="1" customWidth="1"/>
    <col min="14593" max="14593" width="11.42578125" style="1" customWidth="1"/>
    <col min="14594" max="14594" width="11" style="1" customWidth="1"/>
    <col min="14595" max="14595" width="10.85546875" style="1" customWidth="1"/>
    <col min="14596" max="14596" width="11.5703125" style="1" customWidth="1"/>
    <col min="14597" max="14597" width="13.42578125" style="1" customWidth="1"/>
    <col min="14598" max="14840" width="9.140625" style="1"/>
    <col min="14841" max="14841" width="0" style="1" hidden="1" customWidth="1"/>
    <col min="14842" max="14843" width="0.140625" style="1" customWidth="1"/>
    <col min="14844" max="14844" width="32.28515625" style="1" customWidth="1"/>
    <col min="14845" max="14845" width="13" style="1" customWidth="1"/>
    <col min="14846" max="14846" width="17.7109375" style="1" customWidth="1"/>
    <col min="14847" max="14847" width="10.42578125" style="1" customWidth="1"/>
    <col min="14848" max="14848" width="13.140625" style="1" customWidth="1"/>
    <col min="14849" max="14849" width="11.42578125" style="1" customWidth="1"/>
    <col min="14850" max="14850" width="11" style="1" customWidth="1"/>
    <col min="14851" max="14851" width="10.85546875" style="1" customWidth="1"/>
    <col min="14852" max="14852" width="11.5703125" style="1" customWidth="1"/>
    <col min="14853" max="14853" width="13.42578125" style="1" customWidth="1"/>
    <col min="14854" max="15096" width="9.140625" style="1"/>
    <col min="15097" max="15097" width="0" style="1" hidden="1" customWidth="1"/>
    <col min="15098" max="15099" width="0.140625" style="1" customWidth="1"/>
    <col min="15100" max="15100" width="32.28515625" style="1" customWidth="1"/>
    <col min="15101" max="15101" width="13" style="1" customWidth="1"/>
    <col min="15102" max="15102" width="17.7109375" style="1" customWidth="1"/>
    <col min="15103" max="15103" width="10.42578125" style="1" customWidth="1"/>
    <col min="15104" max="15104" width="13.140625" style="1" customWidth="1"/>
    <col min="15105" max="15105" width="11.42578125" style="1" customWidth="1"/>
    <col min="15106" max="15106" width="11" style="1" customWidth="1"/>
    <col min="15107" max="15107" width="10.85546875" style="1" customWidth="1"/>
    <col min="15108" max="15108" width="11.5703125" style="1" customWidth="1"/>
    <col min="15109" max="15109" width="13.42578125" style="1" customWidth="1"/>
    <col min="15110" max="15352" width="9.140625" style="1"/>
    <col min="15353" max="15353" width="0" style="1" hidden="1" customWidth="1"/>
    <col min="15354" max="15355" width="0.140625" style="1" customWidth="1"/>
    <col min="15356" max="15356" width="32.28515625" style="1" customWidth="1"/>
    <col min="15357" max="15357" width="13" style="1" customWidth="1"/>
    <col min="15358" max="15358" width="17.7109375" style="1" customWidth="1"/>
    <col min="15359" max="15359" width="10.42578125" style="1" customWidth="1"/>
    <col min="15360" max="15360" width="13.140625" style="1" customWidth="1"/>
    <col min="15361" max="15361" width="11.42578125" style="1" customWidth="1"/>
    <col min="15362" max="15362" width="11" style="1" customWidth="1"/>
    <col min="15363" max="15363" width="10.85546875" style="1" customWidth="1"/>
    <col min="15364" max="15364" width="11.5703125" style="1" customWidth="1"/>
    <col min="15365" max="15365" width="13.42578125" style="1" customWidth="1"/>
    <col min="15366" max="15608" width="9.140625" style="1"/>
    <col min="15609" max="15609" width="0" style="1" hidden="1" customWidth="1"/>
    <col min="15610" max="15611" width="0.140625" style="1" customWidth="1"/>
    <col min="15612" max="15612" width="32.28515625" style="1" customWidth="1"/>
    <col min="15613" max="15613" width="13" style="1" customWidth="1"/>
    <col min="15614" max="15614" width="17.7109375" style="1" customWidth="1"/>
    <col min="15615" max="15615" width="10.42578125" style="1" customWidth="1"/>
    <col min="15616" max="15616" width="13.140625" style="1" customWidth="1"/>
    <col min="15617" max="15617" width="11.42578125" style="1" customWidth="1"/>
    <col min="15618" max="15618" width="11" style="1" customWidth="1"/>
    <col min="15619" max="15619" width="10.85546875" style="1" customWidth="1"/>
    <col min="15620" max="15620" width="11.5703125" style="1" customWidth="1"/>
    <col min="15621" max="15621" width="13.42578125" style="1" customWidth="1"/>
    <col min="15622" max="15864" width="9.140625" style="1"/>
    <col min="15865" max="15865" width="0" style="1" hidden="1" customWidth="1"/>
    <col min="15866" max="15867" width="0.140625" style="1" customWidth="1"/>
    <col min="15868" max="15868" width="32.28515625" style="1" customWidth="1"/>
    <col min="15869" max="15869" width="13" style="1" customWidth="1"/>
    <col min="15870" max="15870" width="17.7109375" style="1" customWidth="1"/>
    <col min="15871" max="15871" width="10.42578125" style="1" customWidth="1"/>
    <col min="15872" max="15872" width="13.140625" style="1" customWidth="1"/>
    <col min="15873" max="15873" width="11.42578125" style="1" customWidth="1"/>
    <col min="15874" max="15874" width="11" style="1" customWidth="1"/>
    <col min="15875" max="15875" width="10.85546875" style="1" customWidth="1"/>
    <col min="15876" max="15876" width="11.5703125" style="1" customWidth="1"/>
    <col min="15877" max="15877" width="13.42578125" style="1" customWidth="1"/>
    <col min="15878" max="16120" width="9.140625" style="1"/>
    <col min="16121" max="16121" width="0" style="1" hidden="1" customWidth="1"/>
    <col min="16122" max="16123" width="0.140625" style="1" customWidth="1"/>
    <col min="16124" max="16124" width="32.28515625" style="1" customWidth="1"/>
    <col min="16125" max="16125" width="13" style="1" customWidth="1"/>
    <col min="16126" max="16126" width="17.7109375" style="1" customWidth="1"/>
    <col min="16127" max="16127" width="10.42578125" style="1" customWidth="1"/>
    <col min="16128" max="16128" width="13.140625" style="1" customWidth="1"/>
    <col min="16129" max="16129" width="11.42578125" style="1" customWidth="1"/>
    <col min="16130" max="16130" width="11" style="1" customWidth="1"/>
    <col min="16131" max="16131" width="10.85546875" style="1" customWidth="1"/>
    <col min="16132" max="16132" width="11.5703125" style="1" customWidth="1"/>
    <col min="16133" max="16133" width="13.42578125" style="1" customWidth="1"/>
    <col min="16134" max="16384" width="9.140625" style="1"/>
  </cols>
  <sheetData>
    <row r="1" spans="1:9" ht="18.75" x14ac:dyDescent="0.25">
      <c r="A1" s="17"/>
      <c r="B1" s="18"/>
      <c r="C1" s="19"/>
      <c r="D1" s="48"/>
      <c r="E1" s="10"/>
      <c r="F1" s="10"/>
      <c r="G1" s="10"/>
      <c r="H1" s="10"/>
    </row>
    <row r="2" spans="1:9" s="5" customFormat="1" ht="85.5" customHeight="1" x14ac:dyDescent="0.25">
      <c r="A2" s="12" t="s">
        <v>11</v>
      </c>
      <c r="B2" s="2" t="s">
        <v>12</v>
      </c>
      <c r="C2" s="6" t="s">
        <v>13</v>
      </c>
      <c r="D2" s="49" t="s">
        <v>50</v>
      </c>
      <c r="E2" s="6" t="s">
        <v>14</v>
      </c>
      <c r="F2" s="6" t="s">
        <v>49</v>
      </c>
      <c r="G2" s="6" t="s">
        <v>220</v>
      </c>
      <c r="H2" s="13" t="s">
        <v>15</v>
      </c>
    </row>
    <row r="3" spans="1:9" s="46" customFormat="1" x14ac:dyDescent="0.25">
      <c r="A3" s="12">
        <v>1</v>
      </c>
      <c r="B3" s="2">
        <v>2</v>
      </c>
      <c r="C3" s="14">
        <v>3</v>
      </c>
      <c r="D3" s="50">
        <v>4</v>
      </c>
      <c r="E3" s="2">
        <v>5</v>
      </c>
      <c r="F3" s="15">
        <v>6</v>
      </c>
      <c r="G3" s="14">
        <v>7</v>
      </c>
      <c r="H3" s="12">
        <v>8</v>
      </c>
    </row>
    <row r="4" spans="1:9" s="5" customFormat="1" ht="27.75" customHeight="1" x14ac:dyDescent="0.25">
      <c r="A4" s="26"/>
      <c r="B4" s="78" t="s">
        <v>1</v>
      </c>
      <c r="C4" s="28"/>
      <c r="D4" s="51"/>
      <c r="E4" s="29"/>
      <c r="F4" s="30"/>
      <c r="G4" s="30"/>
      <c r="H4" s="29"/>
    </row>
    <row r="5" spans="1:9" s="5" customFormat="1" ht="22.5" customHeight="1" x14ac:dyDescent="0.25">
      <c r="A5" s="7">
        <v>1</v>
      </c>
      <c r="B5" s="16"/>
      <c r="C5" s="38"/>
      <c r="D5" s="52"/>
      <c r="E5" s="39"/>
      <c r="F5" s="4"/>
      <c r="G5" s="4"/>
      <c r="H5" s="3"/>
    </row>
    <row r="6" spans="1:9" s="5" customFormat="1" ht="27.75" customHeight="1" x14ac:dyDescent="0.25">
      <c r="A6" s="26"/>
      <c r="B6" s="78" t="s">
        <v>2</v>
      </c>
      <c r="C6" s="28"/>
      <c r="D6" s="51"/>
      <c r="E6" s="29"/>
      <c r="F6" s="30"/>
      <c r="G6" s="30"/>
      <c r="H6" s="30"/>
    </row>
    <row r="7" spans="1:9" s="5" customFormat="1" ht="27.75" customHeight="1" x14ac:dyDescent="0.25">
      <c r="A7" s="26"/>
      <c r="B7" s="89" t="s">
        <v>267</v>
      </c>
      <c r="C7" s="90" t="s">
        <v>268</v>
      </c>
      <c r="D7" s="91" t="s">
        <v>81</v>
      </c>
      <c r="E7" s="137">
        <v>1914407</v>
      </c>
      <c r="F7" s="92"/>
      <c r="G7" s="139">
        <v>1914407</v>
      </c>
      <c r="H7" s="92"/>
    </row>
    <row r="8" spans="1:9" s="5" customFormat="1" ht="27.75" customHeight="1" x14ac:dyDescent="0.25">
      <c r="A8" s="26"/>
      <c r="B8" s="89" t="s">
        <v>72</v>
      </c>
      <c r="C8" s="90" t="s">
        <v>73</v>
      </c>
      <c r="D8" s="91" t="s">
        <v>82</v>
      </c>
      <c r="E8" s="137">
        <v>32540429</v>
      </c>
      <c r="F8" s="92"/>
      <c r="G8" s="139">
        <v>4096480</v>
      </c>
      <c r="H8" s="92"/>
    </row>
    <row r="9" spans="1:9" s="5" customFormat="1" ht="27.75" customHeight="1" x14ac:dyDescent="0.25">
      <c r="A9" s="26"/>
      <c r="B9" s="89" t="s">
        <v>74</v>
      </c>
      <c r="C9" s="90" t="s">
        <v>75</v>
      </c>
      <c r="D9" s="91" t="s">
        <v>81</v>
      </c>
      <c r="E9" s="87"/>
      <c r="F9" s="92"/>
      <c r="G9" s="139">
        <v>200000</v>
      </c>
      <c r="H9" s="92"/>
    </row>
    <row r="10" spans="1:9" s="5" customFormat="1" ht="27.75" customHeight="1" x14ac:dyDescent="0.25">
      <c r="A10" s="26"/>
      <c r="B10" s="89" t="s">
        <v>76</v>
      </c>
      <c r="C10" s="90" t="s">
        <v>77</v>
      </c>
      <c r="D10" s="91" t="s">
        <v>82</v>
      </c>
      <c r="E10" s="137">
        <v>12820762</v>
      </c>
      <c r="F10" s="92"/>
      <c r="G10" s="139">
        <v>12820762</v>
      </c>
      <c r="H10" s="92"/>
      <c r="I10" s="5" t="s">
        <v>124</v>
      </c>
    </row>
    <row r="11" spans="1:9" s="5" customFormat="1" ht="27.75" customHeight="1" x14ac:dyDescent="0.25">
      <c r="A11" s="26"/>
      <c r="B11" s="89" t="s">
        <v>78</v>
      </c>
      <c r="C11" s="90" t="s">
        <v>83</v>
      </c>
      <c r="D11" s="91" t="s">
        <v>81</v>
      </c>
      <c r="E11" s="137">
        <v>1671224</v>
      </c>
      <c r="F11" s="92"/>
      <c r="G11" s="139">
        <v>1671224</v>
      </c>
      <c r="H11" s="92"/>
    </row>
    <row r="12" spans="1:9" s="5" customFormat="1" ht="27.75" customHeight="1" x14ac:dyDescent="0.25">
      <c r="A12" s="26"/>
      <c r="B12" s="89" t="s">
        <v>79</v>
      </c>
      <c r="C12" s="90" t="s">
        <v>84</v>
      </c>
      <c r="D12" s="91" t="s">
        <v>81</v>
      </c>
      <c r="E12" s="137">
        <v>3633173</v>
      </c>
      <c r="F12" s="92"/>
      <c r="G12" s="92">
        <v>0</v>
      </c>
      <c r="H12" s="92"/>
    </row>
    <row r="13" spans="1:9" s="5" customFormat="1" ht="27.75" customHeight="1" x14ac:dyDescent="0.25">
      <c r="A13" s="26"/>
      <c r="B13" s="89" t="s">
        <v>126</v>
      </c>
      <c r="C13" s="90" t="s">
        <v>166</v>
      </c>
      <c r="D13" s="91" t="s">
        <v>81</v>
      </c>
      <c r="E13" s="134">
        <v>300000</v>
      </c>
      <c r="F13" s="92"/>
      <c r="G13" s="92">
        <v>0</v>
      </c>
      <c r="H13" s="92"/>
    </row>
    <row r="14" spans="1:9" s="5" customFormat="1" ht="22.5" customHeight="1" x14ac:dyDescent="0.25">
      <c r="A14" s="7">
        <v>4</v>
      </c>
      <c r="B14" s="16" t="s">
        <v>3</v>
      </c>
      <c r="C14" s="20" t="s">
        <v>34</v>
      </c>
      <c r="D14" s="52" t="s">
        <v>51</v>
      </c>
      <c r="E14" s="39">
        <v>3865132</v>
      </c>
      <c r="F14" s="21"/>
      <c r="G14" s="67">
        <v>0</v>
      </c>
      <c r="H14" s="3"/>
    </row>
    <row r="15" spans="1:9" s="5" customFormat="1" ht="22.5" customHeight="1" x14ac:dyDescent="0.25">
      <c r="A15" s="7">
        <v>5</v>
      </c>
      <c r="B15" s="16" t="s">
        <v>4</v>
      </c>
      <c r="C15" s="20" t="s">
        <v>35</v>
      </c>
      <c r="D15" s="52" t="s">
        <v>51</v>
      </c>
      <c r="E15" s="39">
        <v>3291522</v>
      </c>
      <c r="F15" s="21"/>
      <c r="G15" s="140">
        <v>445958</v>
      </c>
      <c r="H15" s="3"/>
    </row>
    <row r="16" spans="1:9" s="5" customFormat="1" ht="22.5" customHeight="1" x14ac:dyDescent="0.25">
      <c r="A16" s="7">
        <v>6</v>
      </c>
      <c r="B16" s="16" t="s">
        <v>5</v>
      </c>
      <c r="C16" s="20" t="s">
        <v>36</v>
      </c>
      <c r="D16" s="52">
        <v>2019</v>
      </c>
      <c r="E16" s="36">
        <v>1419274</v>
      </c>
      <c r="F16" s="21"/>
      <c r="G16" s="141">
        <v>1362346</v>
      </c>
      <c r="H16" s="3"/>
    </row>
    <row r="17" spans="1:8" s="5" customFormat="1" ht="22.5" customHeight="1" x14ac:dyDescent="0.25">
      <c r="A17" s="7"/>
      <c r="B17" s="16" t="s">
        <v>88</v>
      </c>
      <c r="C17" s="20" t="s">
        <v>89</v>
      </c>
      <c r="D17" s="52" t="s">
        <v>81</v>
      </c>
      <c r="E17" s="36">
        <v>31859118</v>
      </c>
      <c r="F17" s="21"/>
      <c r="G17" s="141">
        <v>500000</v>
      </c>
      <c r="H17" s="3"/>
    </row>
    <row r="18" spans="1:8" s="5" customFormat="1" ht="22.5" customHeight="1" x14ac:dyDescent="0.25">
      <c r="A18" s="7"/>
      <c r="B18" s="16" t="s">
        <v>226</v>
      </c>
      <c r="C18" s="20" t="s">
        <v>227</v>
      </c>
      <c r="D18" s="52" t="s">
        <v>81</v>
      </c>
      <c r="E18" s="36"/>
      <c r="F18" s="21"/>
      <c r="G18" s="141">
        <v>326392</v>
      </c>
      <c r="H18" s="3"/>
    </row>
    <row r="19" spans="1:8" s="5" customFormat="1" ht="22.5" customHeight="1" x14ac:dyDescent="0.25">
      <c r="A19" s="7"/>
      <c r="B19" s="16" t="s">
        <v>90</v>
      </c>
      <c r="C19" s="20" t="s">
        <v>91</v>
      </c>
      <c r="D19" s="52" t="s">
        <v>81</v>
      </c>
      <c r="E19" s="36"/>
      <c r="F19" s="21"/>
      <c r="G19" s="72">
        <v>0</v>
      </c>
      <c r="H19" s="3"/>
    </row>
    <row r="20" spans="1:8" s="5" customFormat="1" ht="29.25" customHeight="1" x14ac:dyDescent="0.25">
      <c r="A20" s="7">
        <v>10</v>
      </c>
      <c r="B20" s="16" t="s">
        <v>6</v>
      </c>
      <c r="C20" s="20" t="s">
        <v>165</v>
      </c>
      <c r="D20" s="52" t="s">
        <v>87</v>
      </c>
      <c r="E20" s="35">
        <v>32284945</v>
      </c>
      <c r="F20" s="41"/>
      <c r="G20" s="114">
        <v>20000000</v>
      </c>
      <c r="H20" s="87"/>
    </row>
    <row r="21" spans="1:8" s="5" customFormat="1" ht="38.25" customHeight="1" x14ac:dyDescent="0.25">
      <c r="A21" s="7"/>
      <c r="B21" s="16" t="s">
        <v>92</v>
      </c>
      <c r="C21" s="20" t="s">
        <v>94</v>
      </c>
      <c r="D21" s="52" t="s">
        <v>81</v>
      </c>
      <c r="E21" s="35">
        <v>1686004</v>
      </c>
      <c r="F21" s="41"/>
      <c r="G21" s="114">
        <v>1686000</v>
      </c>
      <c r="H21" s="87"/>
    </row>
    <row r="22" spans="1:8" s="5" customFormat="1" ht="29.25" customHeight="1" x14ac:dyDescent="0.25">
      <c r="A22" s="7"/>
      <c r="B22" s="16" t="s">
        <v>80</v>
      </c>
      <c r="C22" s="20" t="s">
        <v>85</v>
      </c>
      <c r="D22" s="52" t="s">
        <v>86</v>
      </c>
      <c r="E22" s="35">
        <v>8073692</v>
      </c>
      <c r="F22" s="41"/>
      <c r="G22" s="114">
        <v>200000</v>
      </c>
      <c r="H22" s="87"/>
    </row>
    <row r="23" spans="1:8" s="5" customFormat="1" ht="47.25" customHeight="1" x14ac:dyDescent="0.25">
      <c r="A23" s="7">
        <v>13</v>
      </c>
      <c r="B23" s="16" t="s">
        <v>7</v>
      </c>
      <c r="C23" s="20" t="s">
        <v>37</v>
      </c>
      <c r="D23" s="52" t="s">
        <v>51</v>
      </c>
      <c r="E23" s="39">
        <v>34178736</v>
      </c>
      <c r="F23" s="4"/>
      <c r="G23" s="142">
        <v>8204715</v>
      </c>
      <c r="H23" s="3"/>
    </row>
    <row r="24" spans="1:8" s="5" customFormat="1" ht="34.5" customHeight="1" x14ac:dyDescent="0.25">
      <c r="A24" s="7"/>
      <c r="B24" s="16" t="s">
        <v>172</v>
      </c>
      <c r="C24" s="20" t="s">
        <v>173</v>
      </c>
      <c r="D24" s="52" t="s">
        <v>51</v>
      </c>
      <c r="E24" s="35">
        <v>37142046</v>
      </c>
      <c r="F24" s="4"/>
      <c r="G24" s="142">
        <v>1000000</v>
      </c>
      <c r="H24" s="3"/>
    </row>
    <row r="25" spans="1:8" s="5" customFormat="1" ht="47.25" customHeight="1" x14ac:dyDescent="0.25">
      <c r="A25" s="7"/>
      <c r="B25" s="16" t="s">
        <v>93</v>
      </c>
      <c r="C25" s="20" t="s">
        <v>125</v>
      </c>
      <c r="D25" s="52" t="s">
        <v>81</v>
      </c>
      <c r="E25" s="39"/>
      <c r="F25" s="4"/>
      <c r="G25" s="37">
        <v>0</v>
      </c>
      <c r="H25" s="3"/>
    </row>
    <row r="26" spans="1:8" s="5" customFormat="1" ht="42.75" customHeight="1" x14ac:dyDescent="0.25">
      <c r="A26" s="7"/>
      <c r="B26" s="16" t="s">
        <v>269</v>
      </c>
      <c r="C26" s="20" t="s">
        <v>270</v>
      </c>
      <c r="D26" s="52" t="s">
        <v>81</v>
      </c>
      <c r="E26" s="39">
        <v>2149730</v>
      </c>
      <c r="F26" s="143"/>
      <c r="G26" s="142">
        <v>600000</v>
      </c>
      <c r="H26" s="3"/>
    </row>
    <row r="27" spans="1:8" s="5" customFormat="1" ht="27" customHeight="1" x14ac:dyDescent="0.25">
      <c r="A27" s="26"/>
      <c r="B27" s="78" t="s">
        <v>8</v>
      </c>
      <c r="C27" s="31"/>
      <c r="D27" s="51"/>
      <c r="E27" s="29"/>
      <c r="F27" s="30"/>
      <c r="G27" s="30"/>
      <c r="H27" s="29"/>
    </row>
    <row r="28" spans="1:8" s="5" customFormat="1" ht="27" customHeight="1" x14ac:dyDescent="0.25">
      <c r="A28" s="26"/>
      <c r="B28" s="89" t="s">
        <v>95</v>
      </c>
      <c r="C28" s="96" t="s">
        <v>97</v>
      </c>
      <c r="D28" s="91" t="s">
        <v>81</v>
      </c>
      <c r="E28" s="134">
        <v>5077636</v>
      </c>
      <c r="F28" s="92"/>
      <c r="G28" s="92">
        <v>0</v>
      </c>
      <c r="H28" s="87"/>
    </row>
    <row r="29" spans="1:8" s="5" customFormat="1" ht="27" customHeight="1" x14ac:dyDescent="0.25">
      <c r="A29" s="26"/>
      <c r="B29" s="89" t="s">
        <v>96</v>
      </c>
      <c r="C29" s="96" t="s">
        <v>98</v>
      </c>
      <c r="D29" s="91" t="s">
        <v>81</v>
      </c>
      <c r="E29" s="134">
        <v>13871000</v>
      </c>
      <c r="F29" s="92"/>
      <c r="G29" s="139">
        <v>261617</v>
      </c>
      <c r="H29" s="87"/>
    </row>
    <row r="30" spans="1:8" s="5" customFormat="1" ht="27" customHeight="1" x14ac:dyDescent="0.25">
      <c r="A30" s="26"/>
      <c r="B30" s="89" t="s">
        <v>228</v>
      </c>
      <c r="C30" s="96" t="s">
        <v>229</v>
      </c>
      <c r="D30" s="91" t="s">
        <v>81</v>
      </c>
      <c r="E30" s="134">
        <v>13476409</v>
      </c>
      <c r="F30" s="92"/>
      <c r="G30" s="139">
        <v>3611058</v>
      </c>
      <c r="H30" s="87"/>
    </row>
    <row r="31" spans="1:8" s="5" customFormat="1" ht="57.75" customHeight="1" x14ac:dyDescent="0.25">
      <c r="A31" s="7">
        <v>17</v>
      </c>
      <c r="B31" s="16" t="s">
        <v>174</v>
      </c>
      <c r="C31" s="20"/>
      <c r="D31" s="56" t="s">
        <v>81</v>
      </c>
      <c r="E31" s="41"/>
      <c r="F31" s="41"/>
      <c r="G31" s="144">
        <v>1700000</v>
      </c>
      <c r="H31" s="3"/>
    </row>
    <row r="32" spans="1:8" s="5" customFormat="1" ht="57" customHeight="1" x14ac:dyDescent="0.25">
      <c r="A32" s="7">
        <v>18</v>
      </c>
      <c r="B32" s="16" t="s">
        <v>10</v>
      </c>
      <c r="C32" s="20"/>
      <c r="D32" s="56" t="s">
        <v>81</v>
      </c>
      <c r="E32" s="41"/>
      <c r="F32" s="41"/>
      <c r="G32" s="41">
        <v>0</v>
      </c>
      <c r="H32" s="3"/>
    </row>
    <row r="33" spans="1:8" s="5" customFormat="1" ht="28.5" customHeight="1" x14ac:dyDescent="0.25">
      <c r="A33" s="7"/>
      <c r="B33" s="74" t="s">
        <v>62</v>
      </c>
      <c r="C33" s="75" t="s">
        <v>63</v>
      </c>
      <c r="D33" s="76" t="s">
        <v>81</v>
      </c>
      <c r="E33" s="68"/>
      <c r="F33" s="68"/>
      <c r="G33" s="114">
        <v>1000000</v>
      </c>
      <c r="H33" s="3"/>
    </row>
    <row r="34" spans="1:8" s="5" customFormat="1" ht="25.5" x14ac:dyDescent="0.25">
      <c r="A34" s="26"/>
      <c r="B34" s="80" t="s">
        <v>16</v>
      </c>
      <c r="C34" s="31"/>
      <c r="D34" s="53"/>
      <c r="E34" s="26"/>
      <c r="F34" s="32"/>
      <c r="G34" s="32"/>
      <c r="H34" s="26"/>
    </row>
    <row r="35" spans="1:8" s="5" customFormat="1" x14ac:dyDescent="0.25">
      <c r="A35" s="26"/>
      <c r="B35" s="95" t="s">
        <v>263</v>
      </c>
      <c r="C35" s="96" t="s">
        <v>265</v>
      </c>
      <c r="D35" s="94" t="s">
        <v>81</v>
      </c>
      <c r="E35" s="136">
        <v>1522441</v>
      </c>
      <c r="F35" s="98"/>
      <c r="G35" s="112">
        <v>1522441</v>
      </c>
      <c r="H35" s="97"/>
    </row>
    <row r="36" spans="1:8" s="5" customFormat="1" x14ac:dyDescent="0.25">
      <c r="A36" s="26"/>
      <c r="B36" s="95" t="s">
        <v>264</v>
      </c>
      <c r="C36" s="96" t="s">
        <v>266</v>
      </c>
      <c r="D36" s="94"/>
      <c r="E36" s="136">
        <v>1578612</v>
      </c>
      <c r="F36" s="98"/>
      <c r="G36" s="112">
        <v>1000000</v>
      </c>
      <c r="H36" s="97"/>
    </row>
    <row r="37" spans="1:8" s="5" customFormat="1" ht="25.5" x14ac:dyDescent="0.25">
      <c r="A37" s="26"/>
      <c r="B37" s="95" t="s">
        <v>175</v>
      </c>
      <c r="C37" s="96" t="s">
        <v>176</v>
      </c>
      <c r="D37" s="94" t="s">
        <v>81</v>
      </c>
      <c r="E37" s="135">
        <v>196999</v>
      </c>
      <c r="F37" s="98"/>
      <c r="G37" s="112">
        <v>194623</v>
      </c>
      <c r="H37" s="97"/>
    </row>
    <row r="38" spans="1:8" s="5" customFormat="1" ht="25.5" x14ac:dyDescent="0.25">
      <c r="A38" s="7">
        <v>19</v>
      </c>
      <c r="B38" s="22" t="s">
        <v>137</v>
      </c>
      <c r="C38" s="20" t="s">
        <v>38</v>
      </c>
      <c r="D38" s="54" t="s">
        <v>81</v>
      </c>
      <c r="E38" s="47">
        <v>1349344</v>
      </c>
      <c r="F38" s="42"/>
      <c r="G38" s="42">
        <v>0</v>
      </c>
      <c r="H38" s="7"/>
    </row>
    <row r="39" spans="1:8" s="5" customFormat="1" x14ac:dyDescent="0.25">
      <c r="A39" s="7">
        <v>20</v>
      </c>
      <c r="B39" s="23" t="s">
        <v>99</v>
      </c>
      <c r="C39" s="20" t="s">
        <v>100</v>
      </c>
      <c r="D39" s="54" t="s">
        <v>81</v>
      </c>
      <c r="E39" s="40">
        <v>1869457</v>
      </c>
      <c r="F39" s="42"/>
      <c r="G39" s="145">
        <v>1511299</v>
      </c>
      <c r="H39" s="7"/>
    </row>
    <row r="40" spans="1:8" s="5" customFormat="1" ht="20.25" customHeight="1" x14ac:dyDescent="0.25">
      <c r="A40" s="7">
        <v>21</v>
      </c>
      <c r="B40" s="23" t="s">
        <v>127</v>
      </c>
      <c r="C40" s="20" t="s">
        <v>164</v>
      </c>
      <c r="D40" s="54" t="s">
        <v>51</v>
      </c>
      <c r="E40" s="85">
        <v>1575544</v>
      </c>
      <c r="F40" s="42"/>
      <c r="G40" s="145">
        <v>995544</v>
      </c>
      <c r="H40" s="7"/>
    </row>
    <row r="41" spans="1:8" s="5" customFormat="1" x14ac:dyDescent="0.25">
      <c r="A41" s="7">
        <v>22</v>
      </c>
      <c r="B41" s="23" t="s">
        <v>17</v>
      </c>
      <c r="C41" s="20" t="s">
        <v>39</v>
      </c>
      <c r="D41" s="54" t="s">
        <v>51</v>
      </c>
      <c r="E41" s="35">
        <v>1738799</v>
      </c>
      <c r="F41" s="42"/>
      <c r="G41" s="145">
        <v>1189825</v>
      </c>
      <c r="H41" s="7"/>
    </row>
    <row r="42" spans="1:8" s="5" customFormat="1" x14ac:dyDescent="0.25">
      <c r="A42" s="7">
        <v>23</v>
      </c>
      <c r="B42" s="23" t="s">
        <v>167</v>
      </c>
      <c r="C42" s="20" t="s">
        <v>101</v>
      </c>
      <c r="D42" s="54" t="s">
        <v>81</v>
      </c>
      <c r="E42" s="35">
        <v>3696697</v>
      </c>
      <c r="F42" s="42"/>
      <c r="G42" s="145">
        <v>2307792</v>
      </c>
      <c r="H42" s="7"/>
    </row>
    <row r="43" spans="1:8" s="5" customFormat="1" x14ac:dyDescent="0.25">
      <c r="A43" s="7">
        <v>24</v>
      </c>
      <c r="B43" s="23" t="s">
        <v>18</v>
      </c>
      <c r="C43" s="20" t="s">
        <v>40</v>
      </c>
      <c r="D43" s="54" t="s">
        <v>81</v>
      </c>
      <c r="E43" s="35">
        <v>994254</v>
      </c>
      <c r="F43" s="42"/>
      <c r="G43" s="145">
        <v>955427</v>
      </c>
      <c r="H43" s="7"/>
    </row>
    <row r="44" spans="1:8" s="5" customFormat="1" ht="25.5" x14ac:dyDescent="0.25">
      <c r="A44" s="7">
        <v>25</v>
      </c>
      <c r="B44" s="23" t="s">
        <v>128</v>
      </c>
      <c r="C44" s="20" t="s">
        <v>162</v>
      </c>
      <c r="D44" s="54" t="s">
        <v>81</v>
      </c>
      <c r="E44" s="35">
        <v>2468443</v>
      </c>
      <c r="F44" s="42"/>
      <c r="G44" s="77">
        <v>0</v>
      </c>
      <c r="H44" s="7"/>
    </row>
    <row r="45" spans="1:8" s="5" customFormat="1" x14ac:dyDescent="0.25">
      <c r="A45" s="7">
        <v>26</v>
      </c>
      <c r="B45" s="23" t="s">
        <v>19</v>
      </c>
      <c r="C45" s="20" t="s">
        <v>41</v>
      </c>
      <c r="D45" s="54" t="s">
        <v>51</v>
      </c>
      <c r="E45" s="85">
        <v>918893</v>
      </c>
      <c r="F45" s="42"/>
      <c r="G45" s="145">
        <v>349522</v>
      </c>
      <c r="H45" s="7"/>
    </row>
    <row r="46" spans="1:8" s="5" customFormat="1" x14ac:dyDescent="0.25">
      <c r="A46" s="7">
        <v>27</v>
      </c>
      <c r="B46" s="23" t="s">
        <v>102</v>
      </c>
      <c r="C46" s="20" t="s">
        <v>103</v>
      </c>
      <c r="D46" s="54" t="s">
        <v>81</v>
      </c>
      <c r="E46" s="35"/>
      <c r="F46" s="42"/>
      <c r="G46" s="77">
        <v>0</v>
      </c>
      <c r="H46" s="7"/>
    </row>
    <row r="47" spans="1:8" s="5" customFormat="1" x14ac:dyDescent="0.25">
      <c r="A47" s="7">
        <v>28</v>
      </c>
      <c r="B47" s="23" t="s">
        <v>129</v>
      </c>
      <c r="C47" s="20" t="s">
        <v>163</v>
      </c>
      <c r="D47" s="54" t="s">
        <v>81</v>
      </c>
      <c r="E47" s="85">
        <v>1256099</v>
      </c>
      <c r="F47" s="42"/>
      <c r="G47" s="145">
        <v>1141682</v>
      </c>
      <c r="H47" s="7"/>
    </row>
    <row r="48" spans="1:8" s="5" customFormat="1" x14ac:dyDescent="0.25">
      <c r="A48" s="7">
        <v>29</v>
      </c>
      <c r="B48" s="23" t="s">
        <v>20</v>
      </c>
      <c r="C48" s="20" t="s">
        <v>42</v>
      </c>
      <c r="D48" s="54" t="s">
        <v>81</v>
      </c>
      <c r="E48" s="35">
        <v>1209259</v>
      </c>
      <c r="F48" s="42"/>
      <c r="G48" s="77">
        <v>0</v>
      </c>
      <c r="H48" s="7"/>
    </row>
    <row r="49" spans="1:8" s="5" customFormat="1" x14ac:dyDescent="0.25">
      <c r="A49" s="7">
        <v>30</v>
      </c>
      <c r="B49" s="23" t="s">
        <v>21</v>
      </c>
      <c r="C49" s="20" t="s">
        <v>43</v>
      </c>
      <c r="D49" s="54" t="s">
        <v>81</v>
      </c>
      <c r="E49" s="85">
        <v>1925786</v>
      </c>
      <c r="F49" s="42"/>
      <c r="G49" s="145">
        <v>1227559</v>
      </c>
      <c r="H49" s="7"/>
    </row>
    <row r="50" spans="1:8" s="5" customFormat="1" x14ac:dyDescent="0.25">
      <c r="A50" s="7">
        <v>31</v>
      </c>
      <c r="B50" s="23" t="s">
        <v>104</v>
      </c>
      <c r="C50" s="20" t="s">
        <v>105</v>
      </c>
      <c r="D50" s="54" t="s">
        <v>81</v>
      </c>
      <c r="E50" s="35">
        <v>1360817</v>
      </c>
      <c r="F50" s="42"/>
      <c r="G50" s="145">
        <v>1360817</v>
      </c>
      <c r="H50" s="7"/>
    </row>
    <row r="51" spans="1:8" s="5" customFormat="1" ht="25.5" x14ac:dyDescent="0.25">
      <c r="A51" s="7"/>
      <c r="B51" s="23" t="s">
        <v>107</v>
      </c>
      <c r="C51" s="20" t="s">
        <v>106</v>
      </c>
      <c r="D51" s="54" t="s">
        <v>81</v>
      </c>
      <c r="E51" s="35">
        <v>1573730</v>
      </c>
      <c r="F51" s="42"/>
      <c r="G51" s="113">
        <v>500000</v>
      </c>
      <c r="H51" s="7"/>
    </row>
    <row r="52" spans="1:8" s="5" customFormat="1" ht="25.5" x14ac:dyDescent="0.25">
      <c r="A52" s="7"/>
      <c r="B52" s="23" t="s">
        <v>65</v>
      </c>
      <c r="C52" s="20" t="s">
        <v>161</v>
      </c>
      <c r="D52" s="54" t="s">
        <v>201</v>
      </c>
      <c r="E52" s="35">
        <v>1829039</v>
      </c>
      <c r="F52" s="42"/>
      <c r="G52" s="113">
        <v>793000</v>
      </c>
      <c r="H52" s="7"/>
    </row>
    <row r="53" spans="1:8" s="5" customFormat="1" x14ac:dyDescent="0.25">
      <c r="A53" s="7"/>
      <c r="B53" s="23" t="s">
        <v>66</v>
      </c>
      <c r="C53" s="20" t="s">
        <v>67</v>
      </c>
      <c r="D53" s="54" t="s">
        <v>81</v>
      </c>
      <c r="E53" s="35">
        <v>1168298</v>
      </c>
      <c r="F53" s="42"/>
      <c r="G53" s="113">
        <v>1168298</v>
      </c>
      <c r="H53" s="7"/>
    </row>
    <row r="54" spans="1:8" s="5" customFormat="1" ht="25.5" x14ac:dyDescent="0.25">
      <c r="A54" s="7"/>
      <c r="B54" s="23" t="s">
        <v>230</v>
      </c>
      <c r="C54" s="20" t="s">
        <v>233</v>
      </c>
      <c r="D54" s="54" t="s">
        <v>81</v>
      </c>
      <c r="E54" s="35">
        <v>6889767</v>
      </c>
      <c r="F54" s="42"/>
      <c r="G54" s="113">
        <v>340000</v>
      </c>
      <c r="H54" s="7"/>
    </row>
    <row r="55" spans="1:8" s="5" customFormat="1" x14ac:dyDescent="0.25">
      <c r="A55" s="7">
        <v>32</v>
      </c>
      <c r="B55" s="23" t="s">
        <v>231</v>
      </c>
      <c r="C55" s="20" t="s">
        <v>232</v>
      </c>
      <c r="D55" s="54" t="s">
        <v>81</v>
      </c>
      <c r="E55" s="35">
        <v>1224474</v>
      </c>
      <c r="F55" s="42"/>
      <c r="G55" s="145">
        <v>1224474</v>
      </c>
      <c r="H55" s="7"/>
    </row>
    <row r="56" spans="1:8" s="5" customFormat="1" ht="63.75" x14ac:dyDescent="0.25">
      <c r="A56" s="7">
        <v>32</v>
      </c>
      <c r="B56" s="22" t="s">
        <v>22</v>
      </c>
      <c r="C56" s="20"/>
      <c r="D56" s="54" t="s">
        <v>81</v>
      </c>
      <c r="E56" s="7"/>
      <c r="F56" s="42"/>
      <c r="G56" s="113">
        <v>1150000</v>
      </c>
      <c r="H56" s="7"/>
    </row>
    <row r="57" spans="1:8" s="5" customFormat="1" ht="52.5" customHeight="1" x14ac:dyDescent="0.25">
      <c r="A57" s="7">
        <v>33</v>
      </c>
      <c r="B57" s="22" t="s">
        <v>23</v>
      </c>
      <c r="C57" s="20"/>
      <c r="D57" s="54" t="s">
        <v>81</v>
      </c>
      <c r="E57" s="7"/>
      <c r="F57" s="42"/>
      <c r="G57" s="145">
        <v>500000</v>
      </c>
      <c r="H57" s="7"/>
    </row>
    <row r="58" spans="1:8" s="5" customFormat="1" ht="25.5" x14ac:dyDescent="0.25">
      <c r="A58" s="7">
        <v>34</v>
      </c>
      <c r="B58" s="22" t="s">
        <v>108</v>
      </c>
      <c r="C58" s="20" t="s">
        <v>109</v>
      </c>
      <c r="D58" s="54" t="s">
        <v>81</v>
      </c>
      <c r="E58" s="35">
        <v>4039814</v>
      </c>
      <c r="F58" s="42"/>
      <c r="G58" s="77">
        <v>0</v>
      </c>
      <c r="H58" s="7"/>
    </row>
    <row r="59" spans="1:8" s="5" customFormat="1" ht="25.5" x14ac:dyDescent="0.25">
      <c r="A59" s="7">
        <v>35</v>
      </c>
      <c r="B59" s="22" t="s">
        <v>177</v>
      </c>
      <c r="C59" s="20" t="s">
        <v>178</v>
      </c>
      <c r="D59" s="54" t="s">
        <v>81</v>
      </c>
      <c r="E59" s="113">
        <v>2018293</v>
      </c>
      <c r="F59" s="42"/>
      <c r="G59" s="42">
        <v>0</v>
      </c>
      <c r="H59" s="7"/>
    </row>
    <row r="60" spans="1:8" s="5" customFormat="1" ht="25.5" x14ac:dyDescent="0.25">
      <c r="A60" s="7">
        <v>36</v>
      </c>
      <c r="B60" s="22" t="s">
        <v>130</v>
      </c>
      <c r="C60" s="20" t="s">
        <v>168</v>
      </c>
      <c r="D60" s="54" t="s">
        <v>81</v>
      </c>
      <c r="E60" s="47">
        <v>7186972</v>
      </c>
      <c r="F60" s="42"/>
      <c r="G60" s="113">
        <v>4050000</v>
      </c>
      <c r="H60" s="7"/>
    </row>
    <row r="61" spans="1:8" s="5" customFormat="1" ht="25.5" x14ac:dyDescent="0.25">
      <c r="A61" s="7"/>
      <c r="B61" s="22" t="s">
        <v>24</v>
      </c>
      <c r="C61" s="20" t="s">
        <v>271</v>
      </c>
      <c r="D61" s="54" t="s">
        <v>81</v>
      </c>
      <c r="E61" s="113">
        <v>290857</v>
      </c>
      <c r="F61" s="42"/>
      <c r="G61" s="113">
        <v>260318</v>
      </c>
      <c r="H61" s="7"/>
    </row>
    <row r="62" spans="1:8" s="5" customFormat="1" ht="25.5" x14ac:dyDescent="0.25">
      <c r="A62" s="26"/>
      <c r="B62" s="81" t="s">
        <v>26</v>
      </c>
      <c r="C62" s="31"/>
      <c r="D62" s="53"/>
      <c r="E62" s="26"/>
      <c r="F62" s="32"/>
      <c r="G62" s="32"/>
      <c r="H62" s="26"/>
    </row>
    <row r="63" spans="1:8" s="5" customFormat="1" ht="25.5" x14ac:dyDescent="0.25">
      <c r="A63" s="7">
        <v>37</v>
      </c>
      <c r="B63" s="23" t="s">
        <v>110</v>
      </c>
      <c r="C63" s="20" t="s">
        <v>111</v>
      </c>
      <c r="D63" s="54" t="s">
        <v>81</v>
      </c>
      <c r="E63" s="35">
        <v>116462</v>
      </c>
      <c r="F63" s="43"/>
      <c r="G63" s="146">
        <v>107000</v>
      </c>
      <c r="H63" s="7"/>
    </row>
    <row r="64" spans="1:8" s="5" customFormat="1" ht="25.5" x14ac:dyDescent="0.25">
      <c r="A64" s="7">
        <v>38</v>
      </c>
      <c r="B64" s="23" t="s">
        <v>112</v>
      </c>
      <c r="C64" s="20" t="s">
        <v>113</v>
      </c>
      <c r="D64" s="54" t="s">
        <v>81</v>
      </c>
      <c r="E64" s="35">
        <v>150000</v>
      </c>
      <c r="F64" s="43"/>
      <c r="G64" s="147">
        <v>150000</v>
      </c>
      <c r="H64" s="7"/>
    </row>
    <row r="65" spans="1:8" s="5" customFormat="1" ht="25.5" x14ac:dyDescent="0.25">
      <c r="A65" s="7">
        <v>39</v>
      </c>
      <c r="B65" s="23" t="s">
        <v>114</v>
      </c>
      <c r="C65" s="20" t="s">
        <v>115</v>
      </c>
      <c r="D65" s="54" t="s">
        <v>81</v>
      </c>
      <c r="E65" s="35">
        <v>74506</v>
      </c>
      <c r="F65" s="43"/>
      <c r="G65" s="146">
        <v>70000</v>
      </c>
      <c r="H65" s="7"/>
    </row>
    <row r="66" spans="1:8" s="5" customFormat="1" ht="25.5" x14ac:dyDescent="0.25">
      <c r="A66" s="7">
        <v>40</v>
      </c>
      <c r="B66" s="23" t="s">
        <v>116</v>
      </c>
      <c r="C66" s="20" t="s">
        <v>117</v>
      </c>
      <c r="D66" s="54" t="s">
        <v>81</v>
      </c>
      <c r="E66" s="35">
        <v>81254</v>
      </c>
      <c r="F66" s="21"/>
      <c r="G66" s="148">
        <v>80000</v>
      </c>
      <c r="H66" s="7"/>
    </row>
    <row r="67" spans="1:8" s="5" customFormat="1" x14ac:dyDescent="0.25">
      <c r="A67" s="7"/>
      <c r="B67" s="23" t="s">
        <v>272</v>
      </c>
      <c r="C67" s="20" t="s">
        <v>299</v>
      </c>
      <c r="D67" s="54" t="s">
        <v>81</v>
      </c>
      <c r="E67" s="35">
        <v>45812</v>
      </c>
      <c r="F67" s="21"/>
      <c r="G67" s="148">
        <v>45000</v>
      </c>
      <c r="H67" s="7"/>
    </row>
    <row r="68" spans="1:8" s="5" customFormat="1" x14ac:dyDescent="0.25">
      <c r="A68" s="7"/>
      <c r="B68" s="23" t="s">
        <v>273</v>
      </c>
      <c r="C68" s="20" t="s">
        <v>300</v>
      </c>
      <c r="D68" s="54" t="s">
        <v>81</v>
      </c>
      <c r="E68" s="35">
        <v>154762</v>
      </c>
      <c r="F68" s="21"/>
      <c r="G68" s="148">
        <v>105000</v>
      </c>
      <c r="H68" s="7"/>
    </row>
    <row r="69" spans="1:8" s="5" customFormat="1" ht="25.5" x14ac:dyDescent="0.25">
      <c r="A69" s="7"/>
      <c r="B69" s="23" t="s">
        <v>274</v>
      </c>
      <c r="C69" s="20" t="s">
        <v>301</v>
      </c>
      <c r="D69" s="54" t="s">
        <v>81</v>
      </c>
      <c r="E69" s="35">
        <v>72968</v>
      </c>
      <c r="F69" s="21"/>
      <c r="G69" s="148">
        <v>70000</v>
      </c>
      <c r="H69" s="7"/>
    </row>
    <row r="70" spans="1:8" s="5" customFormat="1" ht="25.5" x14ac:dyDescent="0.25">
      <c r="A70" s="7"/>
      <c r="B70" s="23" t="s">
        <v>275</v>
      </c>
      <c r="C70" s="20" t="s">
        <v>302</v>
      </c>
      <c r="D70" s="54" t="s">
        <v>81</v>
      </c>
      <c r="E70" s="35">
        <v>72968</v>
      </c>
      <c r="F70" s="21"/>
      <c r="G70" s="148">
        <v>70000</v>
      </c>
      <c r="H70" s="7"/>
    </row>
    <row r="71" spans="1:8" s="5" customFormat="1" x14ac:dyDescent="0.25">
      <c r="A71" s="7"/>
      <c r="B71" s="23" t="s">
        <v>277</v>
      </c>
      <c r="C71" s="20" t="s">
        <v>303</v>
      </c>
      <c r="D71" s="54" t="s">
        <v>81</v>
      </c>
      <c r="E71" s="35">
        <v>124000</v>
      </c>
      <c r="F71" s="21"/>
      <c r="G71" s="148">
        <v>120000</v>
      </c>
      <c r="H71" s="7"/>
    </row>
    <row r="72" spans="1:8" s="5" customFormat="1" ht="25.5" x14ac:dyDescent="0.25">
      <c r="A72" s="7"/>
      <c r="B72" s="23" t="s">
        <v>276</v>
      </c>
      <c r="C72" s="20" t="s">
        <v>120</v>
      </c>
      <c r="D72" s="54" t="s">
        <v>81</v>
      </c>
      <c r="E72" s="35">
        <v>49994</v>
      </c>
      <c r="F72" s="21"/>
      <c r="G72" s="148">
        <v>50000</v>
      </c>
      <c r="H72" s="7"/>
    </row>
    <row r="73" spans="1:8" s="5" customFormat="1" ht="25.5" x14ac:dyDescent="0.25">
      <c r="A73" s="26"/>
      <c r="B73" s="80" t="s">
        <v>27</v>
      </c>
      <c r="C73" s="31"/>
      <c r="D73" s="53"/>
      <c r="E73" s="26"/>
      <c r="F73" s="32"/>
      <c r="G73" s="149"/>
      <c r="H73" s="26"/>
    </row>
    <row r="74" spans="1:8" s="5" customFormat="1" ht="25.5" x14ac:dyDescent="0.25">
      <c r="A74" s="7">
        <v>43</v>
      </c>
      <c r="B74" s="23" t="s">
        <v>134</v>
      </c>
      <c r="C74" s="20" t="s">
        <v>165</v>
      </c>
      <c r="D74" s="54" t="s">
        <v>118</v>
      </c>
      <c r="E74" s="40">
        <v>13081501</v>
      </c>
      <c r="F74" s="21"/>
      <c r="G74" s="140">
        <v>1000000</v>
      </c>
      <c r="H74" s="7"/>
    </row>
    <row r="75" spans="1:8" s="5" customFormat="1" ht="38.25" x14ac:dyDescent="0.25">
      <c r="A75" s="26"/>
      <c r="B75" s="82" t="s">
        <v>28</v>
      </c>
      <c r="C75" s="31"/>
      <c r="D75" s="53"/>
      <c r="E75" s="26"/>
      <c r="F75" s="32"/>
      <c r="G75" s="32"/>
      <c r="H75" s="26"/>
    </row>
    <row r="76" spans="1:8" s="5" customFormat="1" x14ac:dyDescent="0.25">
      <c r="A76" s="7">
        <v>44</v>
      </c>
      <c r="B76" s="24" t="s">
        <v>25</v>
      </c>
      <c r="C76" s="20" t="s">
        <v>44</v>
      </c>
      <c r="D76" s="54" t="s">
        <v>81</v>
      </c>
      <c r="E76" s="85">
        <v>169082</v>
      </c>
      <c r="F76" s="21"/>
      <c r="G76" s="21">
        <v>0</v>
      </c>
      <c r="H76" s="7"/>
    </row>
    <row r="77" spans="1:8" s="5" customFormat="1" ht="25.5" x14ac:dyDescent="0.25">
      <c r="A77" s="7">
        <v>45</v>
      </c>
      <c r="B77" s="24" t="s">
        <v>131</v>
      </c>
      <c r="C77" s="20" t="s">
        <v>169</v>
      </c>
      <c r="D77" s="54" t="s">
        <v>81</v>
      </c>
      <c r="E77" s="113">
        <f>G77</f>
        <v>259800</v>
      </c>
      <c r="F77" s="21"/>
      <c r="G77" s="148">
        <f>259800</f>
        <v>259800</v>
      </c>
      <c r="H77" s="7"/>
    </row>
    <row r="78" spans="1:8" s="5" customFormat="1" x14ac:dyDescent="0.25">
      <c r="A78" s="7"/>
      <c r="B78" s="24" t="s">
        <v>119</v>
      </c>
      <c r="C78" s="20" t="s">
        <v>120</v>
      </c>
      <c r="D78" s="54" t="s">
        <v>81</v>
      </c>
      <c r="E78" s="113">
        <f>G78</f>
        <v>495470</v>
      </c>
      <c r="F78" s="21"/>
      <c r="G78" s="148">
        <v>495470</v>
      </c>
      <c r="H78" s="7"/>
    </row>
    <row r="79" spans="1:8" s="5" customFormat="1" ht="25.5" x14ac:dyDescent="0.25">
      <c r="A79" s="7"/>
      <c r="B79" s="24" t="s">
        <v>138</v>
      </c>
      <c r="C79" s="20" t="s">
        <v>160</v>
      </c>
      <c r="D79" s="54" t="s">
        <v>81</v>
      </c>
      <c r="E79" s="113">
        <f>G79</f>
        <v>500000</v>
      </c>
      <c r="F79" s="21"/>
      <c r="G79" s="148">
        <v>500000</v>
      </c>
      <c r="H79" s="7"/>
    </row>
    <row r="80" spans="1:8" s="5" customFormat="1" ht="25.5" x14ac:dyDescent="0.25">
      <c r="A80" s="7"/>
      <c r="B80" s="69" t="s">
        <v>139</v>
      </c>
      <c r="C80" s="66" t="s">
        <v>159</v>
      </c>
      <c r="D80" s="70" t="s">
        <v>51</v>
      </c>
      <c r="E80" s="138">
        <v>450000</v>
      </c>
      <c r="F80" s="67"/>
      <c r="G80" s="140">
        <v>218900</v>
      </c>
      <c r="H80" s="7"/>
    </row>
    <row r="81" spans="1:8" s="5" customFormat="1" ht="22.5" customHeight="1" x14ac:dyDescent="0.25">
      <c r="A81" s="26"/>
      <c r="B81" s="104" t="s">
        <v>29</v>
      </c>
      <c r="C81" s="105"/>
      <c r="D81" s="106"/>
      <c r="E81" s="107"/>
      <c r="F81" s="108"/>
      <c r="G81" s="108"/>
      <c r="H81" s="107"/>
    </row>
    <row r="82" spans="1:8" s="5" customFormat="1" ht="22.5" customHeight="1" x14ac:dyDescent="0.25">
      <c r="A82" s="26"/>
      <c r="B82" s="95" t="s">
        <v>179</v>
      </c>
      <c r="C82" s="95" t="s">
        <v>190</v>
      </c>
      <c r="D82" s="91">
        <v>2020</v>
      </c>
      <c r="E82" s="112">
        <v>299999</v>
      </c>
      <c r="F82" s="92"/>
      <c r="G82" s="139">
        <v>240000</v>
      </c>
      <c r="H82" s="97"/>
    </row>
    <row r="83" spans="1:8" s="5" customFormat="1" ht="22.5" customHeight="1" x14ac:dyDescent="0.25">
      <c r="A83" s="26"/>
      <c r="B83" s="95" t="s">
        <v>248</v>
      </c>
      <c r="C83" s="95" t="s">
        <v>249</v>
      </c>
      <c r="D83" s="91">
        <v>2020</v>
      </c>
      <c r="E83" s="112">
        <v>299999</v>
      </c>
      <c r="F83" s="92"/>
      <c r="G83" s="139">
        <v>120000</v>
      </c>
      <c r="H83" s="97"/>
    </row>
    <row r="84" spans="1:8" s="5" customFormat="1" ht="22.5" customHeight="1" x14ac:dyDescent="0.25">
      <c r="A84" s="26"/>
      <c r="B84" s="95" t="s">
        <v>250</v>
      </c>
      <c r="C84" s="95" t="s">
        <v>251</v>
      </c>
      <c r="D84" s="91" t="s">
        <v>81</v>
      </c>
      <c r="E84" s="112">
        <v>299999</v>
      </c>
      <c r="F84" s="92"/>
      <c r="G84" s="139">
        <v>240000</v>
      </c>
      <c r="H84" s="97"/>
    </row>
    <row r="85" spans="1:8" s="5" customFormat="1" ht="22.5" customHeight="1" x14ac:dyDescent="0.25">
      <c r="A85" s="26"/>
      <c r="B85" s="95" t="s">
        <v>180</v>
      </c>
      <c r="C85" s="95" t="s">
        <v>194</v>
      </c>
      <c r="D85" s="91">
        <v>2020</v>
      </c>
      <c r="E85" s="112">
        <v>926443</v>
      </c>
      <c r="F85" s="92"/>
      <c r="G85" s="139">
        <v>741155</v>
      </c>
      <c r="H85" s="97"/>
    </row>
    <row r="86" spans="1:8" s="5" customFormat="1" ht="22.5" customHeight="1" x14ac:dyDescent="0.25">
      <c r="A86" s="26"/>
      <c r="B86" s="95" t="s">
        <v>181</v>
      </c>
      <c r="C86" s="95" t="s">
        <v>195</v>
      </c>
      <c r="D86" s="94" t="s">
        <v>81</v>
      </c>
      <c r="E86" s="112">
        <v>180000</v>
      </c>
      <c r="F86" s="92"/>
      <c r="G86" s="92">
        <v>0</v>
      </c>
      <c r="H86" s="97"/>
    </row>
    <row r="87" spans="1:8" s="5" customFormat="1" ht="22.5" customHeight="1" x14ac:dyDescent="0.25">
      <c r="A87" s="26"/>
      <c r="B87" s="95" t="s">
        <v>182</v>
      </c>
      <c r="C87" s="95" t="s">
        <v>191</v>
      </c>
      <c r="D87" s="94" t="s">
        <v>81</v>
      </c>
      <c r="E87" s="112">
        <v>400000</v>
      </c>
      <c r="F87" s="92"/>
      <c r="G87" s="92">
        <v>0</v>
      </c>
      <c r="H87" s="97"/>
    </row>
    <row r="88" spans="1:8" s="5" customFormat="1" ht="22.5" customHeight="1" x14ac:dyDescent="0.25">
      <c r="A88" s="26"/>
      <c r="B88" s="95" t="s">
        <v>183</v>
      </c>
      <c r="C88" s="95" t="s">
        <v>192</v>
      </c>
      <c r="D88" s="94" t="s">
        <v>81</v>
      </c>
      <c r="E88" s="112">
        <v>299999</v>
      </c>
      <c r="F88" s="92"/>
      <c r="G88" s="139">
        <v>200000</v>
      </c>
      <c r="H88" s="97"/>
    </row>
    <row r="89" spans="1:8" s="5" customFormat="1" ht="22.5" customHeight="1" x14ac:dyDescent="0.25">
      <c r="A89" s="26"/>
      <c r="B89" s="95" t="s">
        <v>240</v>
      </c>
      <c r="C89" s="95" t="s">
        <v>241</v>
      </c>
      <c r="D89" s="94" t="s">
        <v>81</v>
      </c>
      <c r="E89" s="112">
        <v>299998</v>
      </c>
      <c r="F89" s="92"/>
      <c r="G89" s="139">
        <v>239999</v>
      </c>
      <c r="H89" s="97"/>
    </row>
    <row r="90" spans="1:8" s="5" customFormat="1" ht="22.5" customHeight="1" x14ac:dyDescent="0.25">
      <c r="A90" s="26"/>
      <c r="B90" s="95" t="s">
        <v>184</v>
      </c>
      <c r="C90" s="95" t="s">
        <v>193</v>
      </c>
      <c r="D90" s="91">
        <v>2020</v>
      </c>
      <c r="E90" s="112">
        <v>299999</v>
      </c>
      <c r="F90" s="92"/>
      <c r="G90" s="139">
        <v>240000</v>
      </c>
      <c r="H90" s="97"/>
    </row>
    <row r="91" spans="1:8" s="5" customFormat="1" ht="22.5" customHeight="1" x14ac:dyDescent="0.25">
      <c r="A91" s="26"/>
      <c r="B91" s="95" t="s">
        <v>185</v>
      </c>
      <c r="C91" s="95" t="s">
        <v>196</v>
      </c>
      <c r="D91" s="94" t="s">
        <v>81</v>
      </c>
      <c r="E91" s="112">
        <v>299999</v>
      </c>
      <c r="F91" s="92"/>
      <c r="G91" s="139">
        <v>238880</v>
      </c>
      <c r="H91" s="97"/>
    </row>
    <row r="92" spans="1:8" s="5" customFormat="1" ht="22.5" customHeight="1" x14ac:dyDescent="0.25">
      <c r="A92" s="26"/>
      <c r="B92" s="95" t="s">
        <v>186</v>
      </c>
      <c r="C92" s="95" t="s">
        <v>197</v>
      </c>
      <c r="D92" s="91">
        <v>2020</v>
      </c>
      <c r="E92" s="112">
        <v>873508</v>
      </c>
      <c r="F92" s="92"/>
      <c r="G92" s="139">
        <v>698806</v>
      </c>
      <c r="H92" s="97"/>
    </row>
    <row r="93" spans="1:8" s="5" customFormat="1" ht="22.5" customHeight="1" x14ac:dyDescent="0.25">
      <c r="A93" s="26"/>
      <c r="B93" s="95" t="s">
        <v>187</v>
      </c>
      <c r="C93" s="95" t="s">
        <v>198</v>
      </c>
      <c r="D93" s="94" t="s">
        <v>81</v>
      </c>
      <c r="E93" s="112">
        <v>320000</v>
      </c>
      <c r="F93" s="92"/>
      <c r="G93" s="92">
        <v>0</v>
      </c>
      <c r="H93" s="97"/>
    </row>
    <row r="94" spans="1:8" s="5" customFormat="1" ht="22.5" customHeight="1" x14ac:dyDescent="0.25">
      <c r="A94" s="26"/>
      <c r="B94" s="95" t="s">
        <v>188</v>
      </c>
      <c r="C94" s="95" t="s">
        <v>199</v>
      </c>
      <c r="D94" s="94" t="s">
        <v>81</v>
      </c>
      <c r="E94" s="112">
        <v>299995</v>
      </c>
      <c r="F94" s="92"/>
      <c r="G94" s="139">
        <v>239840</v>
      </c>
      <c r="H94" s="97"/>
    </row>
    <row r="95" spans="1:8" s="5" customFormat="1" ht="22.5" customHeight="1" x14ac:dyDescent="0.25">
      <c r="A95" s="26"/>
      <c r="B95" s="95" t="s">
        <v>189</v>
      </c>
      <c r="C95" s="95" t="s">
        <v>200</v>
      </c>
      <c r="D95" s="94" t="s">
        <v>81</v>
      </c>
      <c r="E95" s="112">
        <v>200000</v>
      </c>
      <c r="F95" s="92"/>
      <c r="G95" s="139">
        <v>50000</v>
      </c>
      <c r="H95" s="97"/>
    </row>
    <row r="96" spans="1:8" s="5" customFormat="1" x14ac:dyDescent="0.25">
      <c r="A96" s="7">
        <v>46</v>
      </c>
      <c r="B96" s="23" t="s">
        <v>140</v>
      </c>
      <c r="C96" s="20" t="s">
        <v>158</v>
      </c>
      <c r="D96" s="54" t="s">
        <v>81</v>
      </c>
      <c r="E96" s="113">
        <v>1082284</v>
      </c>
      <c r="F96" s="4"/>
      <c r="G96" s="143">
        <v>400000</v>
      </c>
      <c r="H96" s="7"/>
    </row>
    <row r="97" spans="1:8" s="5" customFormat="1" ht="25.5" x14ac:dyDescent="0.25">
      <c r="A97" s="7">
        <v>47</v>
      </c>
      <c r="B97" s="23" t="s">
        <v>132</v>
      </c>
      <c r="C97" s="20" t="s">
        <v>157</v>
      </c>
      <c r="D97" s="54" t="s">
        <v>81</v>
      </c>
      <c r="E97" s="113">
        <v>299999</v>
      </c>
      <c r="F97" s="4"/>
      <c r="G97" s="143">
        <v>240000</v>
      </c>
      <c r="H97" s="7"/>
    </row>
    <row r="98" spans="1:8" s="5" customFormat="1" x14ac:dyDescent="0.25">
      <c r="A98" s="7">
        <v>48</v>
      </c>
      <c r="B98" s="23" t="s">
        <v>133</v>
      </c>
      <c r="C98" s="20" t="s">
        <v>156</v>
      </c>
      <c r="D98" s="54" t="s">
        <v>81</v>
      </c>
      <c r="E98" s="114">
        <v>300000</v>
      </c>
      <c r="F98" s="4"/>
      <c r="G98" s="143">
        <v>240000</v>
      </c>
      <c r="H98" s="7"/>
    </row>
    <row r="99" spans="1:8" s="5" customFormat="1" ht="25.5" x14ac:dyDescent="0.25">
      <c r="A99" s="7">
        <v>49</v>
      </c>
      <c r="B99" s="23" t="s">
        <v>135</v>
      </c>
      <c r="C99" s="20" t="s">
        <v>155</v>
      </c>
      <c r="D99" s="54" t="s">
        <v>81</v>
      </c>
      <c r="E99" s="113">
        <v>200000</v>
      </c>
      <c r="F99" s="4"/>
      <c r="G99" s="4">
        <v>0</v>
      </c>
      <c r="H99" s="7"/>
    </row>
    <row r="100" spans="1:8" s="5" customFormat="1" ht="25.5" x14ac:dyDescent="0.25">
      <c r="A100" s="7">
        <v>50</v>
      </c>
      <c r="B100" s="22" t="s">
        <v>30</v>
      </c>
      <c r="C100" s="20" t="s">
        <v>45</v>
      </c>
      <c r="D100" s="54" t="s">
        <v>81</v>
      </c>
      <c r="E100" s="35">
        <v>776045</v>
      </c>
      <c r="F100" s="4"/>
      <c r="G100" s="143">
        <f>E100</f>
        <v>776045</v>
      </c>
      <c r="H100" s="7"/>
    </row>
    <row r="101" spans="1:8" s="5" customFormat="1" ht="25.5" x14ac:dyDescent="0.25">
      <c r="A101" s="7">
        <v>51</v>
      </c>
      <c r="B101" s="22" t="s">
        <v>136</v>
      </c>
      <c r="C101" s="20" t="s">
        <v>154</v>
      </c>
      <c r="D101" s="54" t="s">
        <v>81</v>
      </c>
      <c r="E101" s="35">
        <v>299999</v>
      </c>
      <c r="F101" s="4"/>
      <c r="G101" s="143">
        <v>240000</v>
      </c>
      <c r="H101" s="7"/>
    </row>
    <row r="102" spans="1:8" s="5" customFormat="1" ht="25.5" x14ac:dyDescent="0.25">
      <c r="A102" s="7">
        <v>52</v>
      </c>
      <c r="B102" s="22" t="s">
        <v>141</v>
      </c>
      <c r="C102" s="20" t="s">
        <v>153</v>
      </c>
      <c r="D102" s="54" t="s">
        <v>81</v>
      </c>
      <c r="E102" s="35">
        <v>815595</v>
      </c>
      <c r="F102" s="4"/>
      <c r="G102" s="143">
        <v>540000</v>
      </c>
      <c r="H102" s="7"/>
    </row>
    <row r="103" spans="1:8" s="5" customFormat="1" ht="25.5" x14ac:dyDescent="0.25">
      <c r="A103" s="7">
        <v>53</v>
      </c>
      <c r="B103" s="22" t="s">
        <v>32</v>
      </c>
      <c r="C103" s="20" t="s">
        <v>171</v>
      </c>
      <c r="D103" s="54" t="s">
        <v>81</v>
      </c>
      <c r="E103" s="35">
        <v>1187609</v>
      </c>
      <c r="F103" s="4"/>
      <c r="G103" s="143">
        <v>540000</v>
      </c>
      <c r="H103" s="7"/>
    </row>
    <row r="104" spans="1:8" s="5" customFormat="1" x14ac:dyDescent="0.25">
      <c r="A104" s="7">
        <v>54</v>
      </c>
      <c r="B104" s="22" t="s">
        <v>121</v>
      </c>
      <c r="C104" s="20" t="s">
        <v>170</v>
      </c>
      <c r="D104" s="54" t="s">
        <v>81</v>
      </c>
      <c r="E104" s="35">
        <v>823811</v>
      </c>
      <c r="F104" s="4"/>
      <c r="G104" s="143">
        <v>480000</v>
      </c>
      <c r="H104" s="7"/>
    </row>
    <row r="105" spans="1:8" s="5" customFormat="1" ht="38.25" x14ac:dyDescent="0.25">
      <c r="A105" s="7"/>
      <c r="B105" s="95" t="s">
        <v>234</v>
      </c>
      <c r="C105" s="20" t="s">
        <v>242</v>
      </c>
      <c r="D105" s="54" t="s">
        <v>81</v>
      </c>
      <c r="E105" s="35">
        <v>1529748</v>
      </c>
      <c r="F105" s="4"/>
      <c r="G105" s="143">
        <v>320000</v>
      </c>
      <c r="H105" s="7"/>
    </row>
    <row r="106" spans="1:8" s="5" customFormat="1" ht="25.5" x14ac:dyDescent="0.25">
      <c r="A106" s="7"/>
      <c r="B106" s="20" t="s">
        <v>235</v>
      </c>
      <c r="C106" s="20" t="s">
        <v>243</v>
      </c>
      <c r="D106" s="54" t="s">
        <v>81</v>
      </c>
      <c r="E106" s="35">
        <v>674215</v>
      </c>
      <c r="F106" s="4"/>
      <c r="G106" s="150">
        <v>350000</v>
      </c>
      <c r="H106" s="7"/>
    </row>
    <row r="107" spans="1:8" s="5" customFormat="1" ht="25.5" x14ac:dyDescent="0.25">
      <c r="A107" s="7"/>
      <c r="B107" s="22" t="s">
        <v>236</v>
      </c>
      <c r="C107" s="20" t="s">
        <v>244</v>
      </c>
      <c r="D107" s="54" t="s">
        <v>81</v>
      </c>
      <c r="E107" s="35">
        <v>299999</v>
      </c>
      <c r="F107" s="4"/>
      <c r="G107" s="143">
        <v>236560</v>
      </c>
      <c r="H107" s="7"/>
    </row>
    <row r="108" spans="1:8" s="5" customFormat="1" ht="25.5" x14ac:dyDescent="0.25">
      <c r="A108" s="7"/>
      <c r="B108" s="22" t="s">
        <v>238</v>
      </c>
      <c r="C108" s="20" t="s">
        <v>245</v>
      </c>
      <c r="D108" s="54" t="s">
        <v>81</v>
      </c>
      <c r="E108" s="35">
        <v>299999</v>
      </c>
      <c r="F108" s="4"/>
      <c r="G108" s="143">
        <v>200000</v>
      </c>
      <c r="H108" s="7"/>
    </row>
    <row r="109" spans="1:8" s="5" customFormat="1" ht="25.5" x14ac:dyDescent="0.25">
      <c r="A109" s="7"/>
      <c r="B109" s="22" t="s">
        <v>237</v>
      </c>
      <c r="C109" s="20" t="s">
        <v>246</v>
      </c>
      <c r="D109" s="54" t="s">
        <v>81</v>
      </c>
      <c r="E109" s="35">
        <v>440557</v>
      </c>
      <c r="F109" s="4"/>
      <c r="G109" s="143">
        <v>300000</v>
      </c>
      <c r="H109" s="7"/>
    </row>
    <row r="110" spans="1:8" s="5" customFormat="1" ht="25.5" x14ac:dyDescent="0.25">
      <c r="A110" s="7"/>
      <c r="B110" s="22" t="s">
        <v>239</v>
      </c>
      <c r="C110" s="20" t="s">
        <v>247</v>
      </c>
      <c r="D110" s="54" t="s">
        <v>81</v>
      </c>
      <c r="E110" s="35">
        <v>1377186</v>
      </c>
      <c r="F110" s="4"/>
      <c r="G110" s="143">
        <v>360800</v>
      </c>
      <c r="H110" s="7"/>
    </row>
    <row r="111" spans="1:8" s="5" customFormat="1" x14ac:dyDescent="0.25">
      <c r="A111" s="7"/>
      <c r="B111" s="22" t="s">
        <v>252</v>
      </c>
      <c r="C111" s="20" t="s">
        <v>253</v>
      </c>
      <c r="D111" s="54" t="s">
        <v>81</v>
      </c>
      <c r="E111" s="35">
        <v>39200</v>
      </c>
      <c r="F111" s="4"/>
      <c r="G111" s="143">
        <v>39200</v>
      </c>
      <c r="H111" s="7"/>
    </row>
    <row r="112" spans="1:8" s="5" customFormat="1" ht="25.5" x14ac:dyDescent="0.25">
      <c r="A112" s="7"/>
      <c r="B112" s="23" t="s">
        <v>69</v>
      </c>
      <c r="C112" s="23" t="s">
        <v>68</v>
      </c>
      <c r="D112" s="54" t="s">
        <v>81</v>
      </c>
      <c r="E112" s="86">
        <v>2001800</v>
      </c>
      <c r="F112" s="4"/>
      <c r="G112" s="143">
        <v>300000</v>
      </c>
      <c r="H112" s="83"/>
    </row>
    <row r="113" spans="1:8" s="5" customFormat="1" ht="25.5" x14ac:dyDescent="0.25">
      <c r="A113" s="7"/>
      <c r="B113" s="23" t="s">
        <v>278</v>
      </c>
      <c r="C113" s="23" t="s">
        <v>284</v>
      </c>
      <c r="D113" s="54" t="s">
        <v>81</v>
      </c>
      <c r="E113" s="86"/>
      <c r="F113" s="4"/>
      <c r="G113" s="143">
        <v>50000</v>
      </c>
      <c r="H113" s="83"/>
    </row>
    <row r="114" spans="1:8" s="5" customFormat="1" ht="25.5" x14ac:dyDescent="0.25">
      <c r="A114" s="7"/>
      <c r="B114" s="23" t="s">
        <v>279</v>
      </c>
      <c r="C114" s="23" t="s">
        <v>285</v>
      </c>
      <c r="D114" s="54" t="s">
        <v>81</v>
      </c>
      <c r="E114" s="86"/>
      <c r="F114" s="4"/>
      <c r="G114" s="143">
        <v>50000</v>
      </c>
      <c r="H114" s="83"/>
    </row>
    <row r="115" spans="1:8" s="5" customFormat="1" ht="25.5" x14ac:dyDescent="0.25">
      <c r="A115" s="7"/>
      <c r="B115" s="23" t="s">
        <v>280</v>
      </c>
      <c r="C115" s="23" t="s">
        <v>288</v>
      </c>
      <c r="D115" s="54" t="s">
        <v>81</v>
      </c>
      <c r="E115" s="86"/>
      <c r="F115" s="4"/>
      <c r="G115" s="143">
        <v>50000</v>
      </c>
      <c r="H115" s="83"/>
    </row>
    <row r="116" spans="1:8" s="5" customFormat="1" ht="25.5" x14ac:dyDescent="0.25">
      <c r="A116" s="7"/>
      <c r="B116" s="23" t="s">
        <v>187</v>
      </c>
      <c r="C116" s="23" t="s">
        <v>286</v>
      </c>
      <c r="D116" s="54" t="s">
        <v>81</v>
      </c>
      <c r="E116" s="86"/>
      <c r="F116" s="4"/>
      <c r="G116" s="143">
        <v>5000</v>
      </c>
      <c r="H116" s="83"/>
    </row>
    <row r="117" spans="1:8" s="5" customFormat="1" ht="25.5" x14ac:dyDescent="0.25">
      <c r="A117" s="7"/>
      <c r="B117" s="23" t="s">
        <v>281</v>
      </c>
      <c r="C117" s="23" t="s">
        <v>287</v>
      </c>
      <c r="D117" s="54" t="s">
        <v>81</v>
      </c>
      <c r="E117" s="86">
        <v>54000</v>
      </c>
      <c r="F117" s="4"/>
      <c r="G117" s="143">
        <v>54000</v>
      </c>
      <c r="H117" s="83"/>
    </row>
    <row r="118" spans="1:8" s="5" customFormat="1" ht="25.5" x14ac:dyDescent="0.25">
      <c r="A118" s="7"/>
      <c r="B118" s="23" t="s">
        <v>283</v>
      </c>
      <c r="C118" s="23" t="s">
        <v>289</v>
      </c>
      <c r="D118" s="54" t="s">
        <v>81</v>
      </c>
      <c r="E118" s="86">
        <v>662807</v>
      </c>
      <c r="F118" s="4"/>
      <c r="G118" s="143">
        <v>40000</v>
      </c>
      <c r="H118" s="83"/>
    </row>
    <row r="119" spans="1:8" s="5" customFormat="1" x14ac:dyDescent="0.25">
      <c r="A119" s="7"/>
      <c r="B119" s="23" t="s">
        <v>282</v>
      </c>
      <c r="C119" s="23" t="s">
        <v>290</v>
      </c>
      <c r="D119" s="54" t="s">
        <v>81</v>
      </c>
      <c r="E119" s="86">
        <v>1317620</v>
      </c>
      <c r="F119" s="4"/>
      <c r="G119" s="143">
        <v>194225</v>
      </c>
      <c r="H119" s="83"/>
    </row>
    <row r="120" spans="1:8" s="5" customFormat="1" ht="38.25" x14ac:dyDescent="0.25">
      <c r="A120" s="26"/>
      <c r="B120" s="80" t="s">
        <v>31</v>
      </c>
      <c r="C120" s="31"/>
      <c r="D120" s="53"/>
      <c r="E120" s="26"/>
      <c r="F120" s="30"/>
      <c r="G120" s="30"/>
      <c r="H120" s="26"/>
    </row>
    <row r="121" spans="1:8" s="5" customFormat="1" ht="25.5" x14ac:dyDescent="0.25">
      <c r="A121" s="26"/>
      <c r="B121" s="22" t="s">
        <v>203</v>
      </c>
      <c r="C121" s="22" t="s">
        <v>206</v>
      </c>
      <c r="D121" s="54" t="s">
        <v>81</v>
      </c>
      <c r="E121" s="157">
        <v>194831</v>
      </c>
      <c r="F121" s="30"/>
      <c r="G121" s="151">
        <v>144000</v>
      </c>
      <c r="H121" s="26"/>
    </row>
    <row r="122" spans="1:8" s="5" customFormat="1" ht="25.5" x14ac:dyDescent="0.25">
      <c r="A122" s="26"/>
      <c r="B122" s="23" t="s">
        <v>204</v>
      </c>
      <c r="C122" s="23" t="s">
        <v>207</v>
      </c>
      <c r="D122" s="54" t="s">
        <v>81</v>
      </c>
      <c r="E122" s="157">
        <v>239840</v>
      </c>
      <c r="F122" s="30"/>
      <c r="G122" s="151">
        <v>239840</v>
      </c>
      <c r="H122" s="26"/>
    </row>
    <row r="123" spans="1:8" s="5" customFormat="1" x14ac:dyDescent="0.25">
      <c r="A123" s="26"/>
      <c r="B123" s="23" t="s">
        <v>202</v>
      </c>
      <c r="C123" s="23" t="s">
        <v>208</v>
      </c>
      <c r="D123" s="54" t="s">
        <v>81</v>
      </c>
      <c r="E123" s="26"/>
      <c r="F123" s="30"/>
      <c r="G123" s="151">
        <v>0</v>
      </c>
      <c r="H123" s="26"/>
    </row>
    <row r="124" spans="1:8" s="5" customFormat="1" ht="25.5" x14ac:dyDescent="0.25">
      <c r="A124" s="7">
        <v>65</v>
      </c>
      <c r="B124" s="22" t="s">
        <v>205</v>
      </c>
      <c r="C124" s="20" t="s">
        <v>152</v>
      </c>
      <c r="D124" s="54" t="s">
        <v>81</v>
      </c>
      <c r="E124" s="35">
        <v>150000</v>
      </c>
      <c r="F124" s="4"/>
      <c r="G124" s="143">
        <v>120000</v>
      </c>
      <c r="H124" s="7"/>
    </row>
    <row r="125" spans="1:8" s="5" customFormat="1" ht="25.5" x14ac:dyDescent="0.25">
      <c r="A125" s="7"/>
      <c r="B125" s="22" t="s">
        <v>254</v>
      </c>
      <c r="C125" s="20" t="s">
        <v>255</v>
      </c>
      <c r="D125" s="54" t="s">
        <v>81</v>
      </c>
      <c r="E125" s="35">
        <v>108677</v>
      </c>
      <c r="F125" s="4"/>
      <c r="G125" s="143">
        <v>80000</v>
      </c>
      <c r="H125" s="7"/>
    </row>
    <row r="126" spans="1:8" s="5" customFormat="1" ht="25.5" x14ac:dyDescent="0.25">
      <c r="A126" s="7"/>
      <c r="B126" s="22" t="s">
        <v>291</v>
      </c>
      <c r="C126" s="20" t="s">
        <v>292</v>
      </c>
      <c r="D126" s="54"/>
      <c r="E126" s="35">
        <v>123716</v>
      </c>
      <c r="F126" s="4"/>
      <c r="G126" s="143">
        <v>98989</v>
      </c>
      <c r="H126" s="7"/>
    </row>
    <row r="127" spans="1:8" s="5" customFormat="1" x14ac:dyDescent="0.25">
      <c r="A127" s="7"/>
      <c r="B127" s="23" t="s">
        <v>122</v>
      </c>
      <c r="C127" s="20" t="s">
        <v>123</v>
      </c>
      <c r="D127" s="54" t="s">
        <v>81</v>
      </c>
      <c r="E127" s="35">
        <v>299999</v>
      </c>
      <c r="F127" s="4"/>
      <c r="G127" s="143">
        <v>239000</v>
      </c>
      <c r="H127" s="7"/>
    </row>
    <row r="128" spans="1:8" s="5" customFormat="1" ht="25.5" x14ac:dyDescent="0.25">
      <c r="A128" s="26"/>
      <c r="B128" s="80" t="s">
        <v>33</v>
      </c>
      <c r="C128" s="31"/>
      <c r="D128" s="53"/>
      <c r="E128" s="26"/>
      <c r="F128" s="30"/>
      <c r="G128" s="30"/>
      <c r="H128" s="26"/>
    </row>
    <row r="129" spans="1:8" s="5" customFormat="1" x14ac:dyDescent="0.25">
      <c r="A129" s="7">
        <v>68</v>
      </c>
      <c r="B129" s="95" t="s">
        <v>209</v>
      </c>
      <c r="C129" s="95" t="s">
        <v>221</v>
      </c>
      <c r="D129" s="54" t="s">
        <v>81</v>
      </c>
      <c r="E129" s="136">
        <v>150000</v>
      </c>
      <c r="F129" s="92"/>
      <c r="G129" s="139">
        <v>120000</v>
      </c>
      <c r="H129" s="97"/>
    </row>
    <row r="130" spans="1:8" s="5" customFormat="1" x14ac:dyDescent="0.25">
      <c r="A130" s="7"/>
      <c r="B130" s="95" t="s">
        <v>256</v>
      </c>
      <c r="C130" s="95" t="s">
        <v>257</v>
      </c>
      <c r="D130" s="54" t="s">
        <v>81</v>
      </c>
      <c r="E130" s="136">
        <v>374308</v>
      </c>
      <c r="F130" s="92"/>
      <c r="G130" s="139">
        <v>300000</v>
      </c>
      <c r="H130" s="97"/>
    </row>
    <row r="131" spans="1:8" s="5" customFormat="1" x14ac:dyDescent="0.25">
      <c r="A131" s="7"/>
      <c r="B131" s="95" t="s">
        <v>258</v>
      </c>
      <c r="C131" s="95"/>
      <c r="D131" s="54"/>
      <c r="E131" s="97"/>
      <c r="F131" s="92"/>
      <c r="G131" s="139">
        <v>0</v>
      </c>
      <c r="H131" s="97"/>
    </row>
    <row r="132" spans="1:8" s="5" customFormat="1" x14ac:dyDescent="0.25">
      <c r="A132" s="7">
        <v>69</v>
      </c>
      <c r="B132" s="95" t="s">
        <v>210</v>
      </c>
      <c r="C132" s="95" t="s">
        <v>222</v>
      </c>
      <c r="D132" s="54" t="s">
        <v>81</v>
      </c>
      <c r="E132" s="97"/>
      <c r="F132" s="92"/>
      <c r="G132" s="139">
        <v>150000</v>
      </c>
      <c r="H132" s="97"/>
    </row>
    <row r="133" spans="1:8" s="5" customFormat="1" ht="25.5" x14ac:dyDescent="0.25">
      <c r="A133" s="7"/>
      <c r="B133" s="95" t="s">
        <v>259</v>
      </c>
      <c r="C133" s="95" t="s">
        <v>261</v>
      </c>
      <c r="D133" s="54" t="s">
        <v>81</v>
      </c>
      <c r="E133" s="136">
        <v>110515</v>
      </c>
      <c r="F133" s="92"/>
      <c r="G133" s="139">
        <v>95000</v>
      </c>
      <c r="H133" s="97"/>
    </row>
    <row r="134" spans="1:8" s="5" customFormat="1" ht="25.5" x14ac:dyDescent="0.25">
      <c r="A134" s="7"/>
      <c r="B134" s="95" t="s">
        <v>260</v>
      </c>
      <c r="C134" s="95" t="s">
        <v>262</v>
      </c>
      <c r="D134" s="54" t="s">
        <v>81</v>
      </c>
      <c r="E134" s="136">
        <v>187500</v>
      </c>
      <c r="F134" s="92"/>
      <c r="G134" s="139">
        <v>150000</v>
      </c>
      <c r="H134" s="97"/>
    </row>
    <row r="135" spans="1:8" s="5" customFormat="1" ht="25.5" x14ac:dyDescent="0.25">
      <c r="A135" s="7"/>
      <c r="B135" s="95" t="s">
        <v>211</v>
      </c>
      <c r="C135" s="95" t="s">
        <v>223</v>
      </c>
      <c r="D135" s="54" t="s">
        <v>81</v>
      </c>
      <c r="E135" s="136">
        <v>212695</v>
      </c>
      <c r="F135" s="92"/>
      <c r="G135" s="139">
        <v>160000</v>
      </c>
      <c r="H135" s="97"/>
    </row>
    <row r="136" spans="1:8" s="5" customFormat="1" x14ac:dyDescent="0.25">
      <c r="A136" s="7"/>
      <c r="B136" s="95" t="s">
        <v>212</v>
      </c>
      <c r="C136" s="95" t="s">
        <v>224</v>
      </c>
      <c r="D136" s="54" t="s">
        <v>81</v>
      </c>
      <c r="E136" s="136">
        <v>299995</v>
      </c>
      <c r="F136" s="92"/>
      <c r="G136" s="139">
        <v>239840</v>
      </c>
      <c r="H136" s="97"/>
    </row>
    <row r="137" spans="1:8" s="5" customFormat="1" ht="25.5" x14ac:dyDescent="0.25">
      <c r="A137" s="7"/>
      <c r="B137" s="95" t="s">
        <v>213</v>
      </c>
      <c r="C137" s="95" t="s">
        <v>225</v>
      </c>
      <c r="D137" s="54" t="s">
        <v>81</v>
      </c>
      <c r="E137" s="136">
        <v>196334</v>
      </c>
      <c r="F137" s="92"/>
      <c r="G137" s="139">
        <v>150000</v>
      </c>
      <c r="H137" s="97"/>
    </row>
    <row r="138" spans="1:8" s="5" customFormat="1" ht="27" customHeight="1" x14ac:dyDescent="0.25">
      <c r="A138" s="26"/>
      <c r="B138" s="22" t="s">
        <v>143</v>
      </c>
      <c r="C138" s="20" t="s">
        <v>151</v>
      </c>
      <c r="D138" s="54" t="s">
        <v>81</v>
      </c>
      <c r="E138" s="35">
        <v>120000</v>
      </c>
      <c r="F138" s="4"/>
      <c r="G138" s="143">
        <v>96000</v>
      </c>
      <c r="H138" s="7"/>
    </row>
    <row r="139" spans="1:8" s="5" customFormat="1" ht="25.5" x14ac:dyDescent="0.25">
      <c r="A139" s="7">
        <v>73</v>
      </c>
      <c r="B139" s="22" t="s">
        <v>142</v>
      </c>
      <c r="C139" s="20" t="s">
        <v>150</v>
      </c>
      <c r="D139" s="54" t="s">
        <v>81</v>
      </c>
      <c r="E139" s="47"/>
      <c r="F139" s="4"/>
      <c r="G139" s="143">
        <v>0</v>
      </c>
      <c r="H139" s="7"/>
    </row>
    <row r="140" spans="1:8" s="5" customFormat="1" ht="25.5" x14ac:dyDescent="0.25">
      <c r="A140" s="7">
        <v>75</v>
      </c>
      <c r="B140" s="22" t="s">
        <v>144</v>
      </c>
      <c r="C140" s="20" t="s">
        <v>149</v>
      </c>
      <c r="D140" s="54" t="s">
        <v>81</v>
      </c>
      <c r="E140" s="47">
        <v>300000</v>
      </c>
      <c r="F140" s="4"/>
      <c r="G140" s="143">
        <v>240000</v>
      </c>
      <c r="H140" s="7"/>
    </row>
    <row r="141" spans="1:8" s="5" customFormat="1" ht="36.75" customHeight="1" x14ac:dyDescent="0.25">
      <c r="A141" s="26"/>
      <c r="B141" s="22" t="s">
        <v>145</v>
      </c>
      <c r="C141" s="20" t="s">
        <v>148</v>
      </c>
      <c r="D141" s="54" t="s">
        <v>81</v>
      </c>
      <c r="E141" s="47">
        <v>239981</v>
      </c>
      <c r="F141" s="4"/>
      <c r="G141" s="143">
        <v>120000</v>
      </c>
      <c r="H141" s="7"/>
    </row>
    <row r="142" spans="1:8" s="5" customFormat="1" ht="24" customHeight="1" x14ac:dyDescent="0.25">
      <c r="A142" s="26"/>
      <c r="B142" s="115" t="s">
        <v>293</v>
      </c>
      <c r="C142" s="20"/>
      <c r="D142" s="54"/>
      <c r="E142" s="47"/>
      <c r="F142" s="4"/>
      <c r="G142" s="116"/>
      <c r="H142" s="7"/>
    </row>
    <row r="143" spans="1:8" s="5" customFormat="1" ht="40.5" customHeight="1" x14ac:dyDescent="0.25">
      <c r="A143" s="26"/>
      <c r="B143" s="22" t="s">
        <v>298</v>
      </c>
      <c r="C143" s="20" t="s">
        <v>297</v>
      </c>
      <c r="D143" s="54" t="s">
        <v>81</v>
      </c>
      <c r="E143" s="47">
        <v>49000</v>
      </c>
      <c r="F143" s="4"/>
      <c r="G143" s="143">
        <v>28903</v>
      </c>
      <c r="H143" s="7"/>
    </row>
    <row r="144" spans="1:8" s="5" customFormat="1" ht="40.5" customHeight="1" x14ac:dyDescent="0.25">
      <c r="A144" s="26"/>
      <c r="B144" s="115" t="s">
        <v>296</v>
      </c>
      <c r="C144" s="20"/>
      <c r="D144" s="54"/>
      <c r="E144" s="47"/>
      <c r="F144" s="4"/>
      <c r="G144" s="143"/>
      <c r="H144" s="7"/>
    </row>
    <row r="145" spans="2:9" s="122" customFormat="1" ht="25.5" x14ac:dyDescent="0.2">
      <c r="B145" s="117" t="s">
        <v>304</v>
      </c>
      <c r="C145" s="119" t="s">
        <v>334</v>
      </c>
      <c r="D145" s="123">
        <v>2020</v>
      </c>
      <c r="E145" s="120">
        <v>100000</v>
      </c>
      <c r="F145" s="118"/>
      <c r="G145" s="152">
        <v>100000</v>
      </c>
      <c r="H145" s="118"/>
      <c r="I145" s="121"/>
    </row>
    <row r="146" spans="2:9" s="122" customFormat="1" ht="25.5" x14ac:dyDescent="0.2">
      <c r="B146" s="117" t="s">
        <v>305</v>
      </c>
      <c r="C146" s="119" t="s">
        <v>335</v>
      </c>
      <c r="D146" s="123">
        <v>2020</v>
      </c>
      <c r="E146" s="120">
        <v>79994</v>
      </c>
      <c r="F146" s="118"/>
      <c r="G146" s="152">
        <v>64000</v>
      </c>
      <c r="H146" s="118"/>
      <c r="I146" s="121"/>
    </row>
    <row r="147" spans="2:9" s="122" customFormat="1" ht="25.5" x14ac:dyDescent="0.2">
      <c r="B147" s="117" t="s">
        <v>306</v>
      </c>
      <c r="C147" s="119" t="s">
        <v>336</v>
      </c>
      <c r="D147" s="123" t="s">
        <v>81</v>
      </c>
      <c r="E147" s="120">
        <v>107708</v>
      </c>
      <c r="F147" s="118"/>
      <c r="G147" s="152">
        <f>31000+8000+47166</f>
        <v>86166</v>
      </c>
      <c r="H147" s="118"/>
      <c r="I147" s="121"/>
    </row>
    <row r="148" spans="2:9" s="127" customFormat="1" ht="25.5" x14ac:dyDescent="0.2">
      <c r="B148" s="124" t="s">
        <v>307</v>
      </c>
      <c r="C148" s="129" t="s">
        <v>337</v>
      </c>
      <c r="D148" s="131" t="s">
        <v>81</v>
      </c>
      <c r="E148" s="120">
        <v>120000</v>
      </c>
      <c r="F148" s="125"/>
      <c r="G148" s="152">
        <v>96000</v>
      </c>
      <c r="H148" s="125"/>
      <c r="I148" s="126"/>
    </row>
    <row r="149" spans="2:9" s="127" customFormat="1" x14ac:dyDescent="0.2">
      <c r="B149" s="124" t="s">
        <v>308</v>
      </c>
      <c r="C149" s="129" t="s">
        <v>338</v>
      </c>
      <c r="D149" s="131" t="s">
        <v>81</v>
      </c>
      <c r="E149" s="120">
        <v>150000</v>
      </c>
      <c r="F149" s="125"/>
      <c r="G149" s="152">
        <v>120000</v>
      </c>
      <c r="H149" s="125"/>
      <c r="I149" s="126"/>
    </row>
    <row r="150" spans="2:9" s="127" customFormat="1" ht="25.5" x14ac:dyDescent="0.2">
      <c r="B150" s="124" t="s">
        <v>309</v>
      </c>
      <c r="C150" s="129" t="s">
        <v>339</v>
      </c>
      <c r="D150" s="131" t="s">
        <v>81</v>
      </c>
      <c r="E150" s="120">
        <v>179933</v>
      </c>
      <c r="F150" s="125"/>
      <c r="G150" s="152">
        <v>144000</v>
      </c>
      <c r="H150" s="125"/>
      <c r="I150" s="126"/>
    </row>
    <row r="151" spans="2:9" s="127" customFormat="1" ht="25.5" x14ac:dyDescent="0.2">
      <c r="B151" s="124" t="s">
        <v>310</v>
      </c>
      <c r="C151" s="129" t="s">
        <v>340</v>
      </c>
      <c r="D151" s="131" t="s">
        <v>81</v>
      </c>
      <c r="E151" s="120">
        <v>119980</v>
      </c>
      <c r="F151" s="125"/>
      <c r="G151" s="152">
        <v>96000</v>
      </c>
      <c r="H151" s="125"/>
      <c r="I151" s="126"/>
    </row>
    <row r="152" spans="2:9" s="127" customFormat="1" ht="25.5" x14ac:dyDescent="0.2">
      <c r="B152" s="124" t="s">
        <v>311</v>
      </c>
      <c r="C152" s="129" t="s">
        <v>341</v>
      </c>
      <c r="D152" s="131" t="s">
        <v>81</v>
      </c>
      <c r="E152" s="120">
        <v>120000</v>
      </c>
      <c r="F152" s="125"/>
      <c r="G152" s="152">
        <v>96000</v>
      </c>
      <c r="H152" s="125"/>
      <c r="I152" s="126"/>
    </row>
    <row r="153" spans="2:9" s="127" customFormat="1" x14ac:dyDescent="0.2">
      <c r="B153" s="124" t="s">
        <v>312</v>
      </c>
      <c r="C153" s="129" t="s">
        <v>342</v>
      </c>
      <c r="D153" s="131" t="s">
        <v>81</v>
      </c>
      <c r="E153" s="120">
        <v>120000</v>
      </c>
      <c r="F153" s="125"/>
      <c r="G153" s="152">
        <v>96000</v>
      </c>
      <c r="H153" s="125"/>
      <c r="I153" s="126"/>
    </row>
    <row r="154" spans="2:9" s="127" customFormat="1" x14ac:dyDescent="0.2">
      <c r="B154" s="124" t="s">
        <v>313</v>
      </c>
      <c r="C154" s="129" t="s">
        <v>343</v>
      </c>
      <c r="D154" s="131" t="s">
        <v>81</v>
      </c>
      <c r="E154" s="120">
        <v>96000</v>
      </c>
      <c r="F154" s="125"/>
      <c r="G154" s="152">
        <v>96000</v>
      </c>
      <c r="H154" s="125"/>
      <c r="I154" s="126"/>
    </row>
    <row r="155" spans="2:9" s="127" customFormat="1" x14ac:dyDescent="0.2">
      <c r="B155" s="124" t="s">
        <v>314</v>
      </c>
      <c r="C155" s="129" t="s">
        <v>344</v>
      </c>
      <c r="D155" s="131" t="s">
        <v>81</v>
      </c>
      <c r="E155" s="120">
        <v>110000</v>
      </c>
      <c r="F155" s="125"/>
      <c r="G155" s="152">
        <v>88000</v>
      </c>
      <c r="H155" s="125"/>
      <c r="I155" s="126"/>
    </row>
    <row r="156" spans="2:9" s="127" customFormat="1" x14ac:dyDescent="0.2">
      <c r="B156" s="124" t="s">
        <v>315</v>
      </c>
      <c r="C156" s="129" t="s">
        <v>344</v>
      </c>
      <c r="D156" s="131" t="s">
        <v>81</v>
      </c>
      <c r="E156" s="120">
        <v>64000</v>
      </c>
      <c r="F156" s="125"/>
      <c r="G156" s="152">
        <v>64000</v>
      </c>
      <c r="H156" s="125"/>
      <c r="I156" s="126"/>
    </row>
    <row r="157" spans="2:9" s="127" customFormat="1" ht="25.5" x14ac:dyDescent="0.2">
      <c r="B157" s="128" t="s">
        <v>316</v>
      </c>
      <c r="C157" s="129" t="s">
        <v>345</v>
      </c>
      <c r="D157" s="131" t="s">
        <v>81</v>
      </c>
      <c r="E157" s="120">
        <v>13600</v>
      </c>
      <c r="F157" s="125"/>
      <c r="G157" s="152">
        <v>13600</v>
      </c>
      <c r="H157" s="125"/>
      <c r="I157" s="126"/>
    </row>
    <row r="158" spans="2:9" s="127" customFormat="1" ht="25.5" x14ac:dyDescent="0.2">
      <c r="B158" s="124" t="s">
        <v>317</v>
      </c>
      <c r="C158" s="129" t="s">
        <v>346</v>
      </c>
      <c r="D158" s="131" t="s">
        <v>81</v>
      </c>
      <c r="E158" s="120">
        <v>119000</v>
      </c>
      <c r="F158" s="125"/>
      <c r="G158" s="152">
        <f>80000-71000</f>
        <v>9000</v>
      </c>
      <c r="H158" s="125"/>
      <c r="I158" s="126"/>
    </row>
    <row r="159" spans="2:9" s="127" customFormat="1" ht="25.5" x14ac:dyDescent="0.2">
      <c r="B159" s="124" t="s">
        <v>318</v>
      </c>
      <c r="C159" s="129" t="s">
        <v>347</v>
      </c>
      <c r="D159" s="131" t="s">
        <v>81</v>
      </c>
      <c r="E159" s="120">
        <v>72577</v>
      </c>
      <c r="F159" s="125"/>
      <c r="G159" s="152">
        <v>56000</v>
      </c>
      <c r="H159" s="125"/>
      <c r="I159" s="126"/>
    </row>
    <row r="160" spans="2:9" s="127" customFormat="1" ht="25.5" x14ac:dyDescent="0.2">
      <c r="B160" s="124" t="s">
        <v>319</v>
      </c>
      <c r="C160" s="129" t="s">
        <v>348</v>
      </c>
      <c r="D160" s="131" t="s">
        <v>81</v>
      </c>
      <c r="E160" s="120">
        <v>52073.9</v>
      </c>
      <c r="F160" s="125"/>
      <c r="G160" s="152">
        <v>40800</v>
      </c>
      <c r="H160" s="125"/>
      <c r="I160" s="126"/>
    </row>
    <row r="161" spans="1:9" s="127" customFormat="1" ht="25.5" x14ac:dyDescent="0.2">
      <c r="B161" s="124" t="s">
        <v>320</v>
      </c>
      <c r="C161" s="129" t="s">
        <v>349</v>
      </c>
      <c r="D161" s="131">
        <v>2020</v>
      </c>
      <c r="E161" s="120">
        <v>50000</v>
      </c>
      <c r="F161" s="125"/>
      <c r="G161" s="152">
        <v>40000</v>
      </c>
      <c r="H161" s="125"/>
      <c r="I161" s="126"/>
    </row>
    <row r="162" spans="1:9" s="127" customFormat="1" ht="25.5" x14ac:dyDescent="0.2">
      <c r="B162" s="124" t="s">
        <v>321</v>
      </c>
      <c r="C162" s="129" t="s">
        <v>350</v>
      </c>
      <c r="D162" s="131" t="s">
        <v>81</v>
      </c>
      <c r="E162" s="120">
        <v>49956</v>
      </c>
      <c r="F162" s="125"/>
      <c r="G162" s="152">
        <v>40000</v>
      </c>
      <c r="H162" s="125"/>
      <c r="I162" s="126"/>
    </row>
    <row r="163" spans="1:9" s="127" customFormat="1" x14ac:dyDescent="0.2">
      <c r="B163" s="124" t="s">
        <v>322</v>
      </c>
      <c r="C163" s="129" t="s">
        <v>351</v>
      </c>
      <c r="D163" s="131" t="s">
        <v>81</v>
      </c>
      <c r="E163" s="120">
        <v>40000</v>
      </c>
      <c r="F163" s="125"/>
      <c r="G163" s="152">
        <v>40000</v>
      </c>
      <c r="H163" s="125"/>
      <c r="I163" s="126"/>
    </row>
    <row r="164" spans="1:9" s="127" customFormat="1" x14ac:dyDescent="0.2">
      <c r="B164" s="124" t="s">
        <v>323</v>
      </c>
      <c r="C164" s="129" t="s">
        <v>352</v>
      </c>
      <c r="D164" s="131" t="s">
        <v>81</v>
      </c>
      <c r="E164" s="120">
        <v>90000</v>
      </c>
      <c r="F164" s="125"/>
      <c r="G164" s="152">
        <f>40000+40000-8000</f>
        <v>72000</v>
      </c>
      <c r="H164" s="125"/>
      <c r="I164" s="126"/>
    </row>
    <row r="165" spans="1:9" s="127" customFormat="1" x14ac:dyDescent="0.2">
      <c r="B165" s="124" t="s">
        <v>324</v>
      </c>
      <c r="C165" s="129" t="s">
        <v>353</v>
      </c>
      <c r="D165" s="131" t="s">
        <v>81</v>
      </c>
      <c r="E165" s="120">
        <v>49956</v>
      </c>
      <c r="F165" s="125"/>
      <c r="G165" s="152">
        <v>40000</v>
      </c>
      <c r="H165" s="125"/>
      <c r="I165" s="126"/>
    </row>
    <row r="166" spans="1:9" s="127" customFormat="1" x14ac:dyDescent="0.2">
      <c r="B166" s="124" t="s">
        <v>325</v>
      </c>
      <c r="C166" s="129" t="s">
        <v>353</v>
      </c>
      <c r="D166" s="131" t="s">
        <v>81</v>
      </c>
      <c r="E166" s="120">
        <v>64000</v>
      </c>
      <c r="F166" s="125"/>
      <c r="G166" s="152">
        <v>64000</v>
      </c>
      <c r="H166" s="125"/>
      <c r="I166" s="126"/>
    </row>
    <row r="167" spans="1:9" s="127" customFormat="1" ht="25.5" x14ac:dyDescent="0.2">
      <c r="B167" s="124" t="s">
        <v>326</v>
      </c>
      <c r="C167" s="129" t="s">
        <v>354</v>
      </c>
      <c r="D167" s="131" t="s">
        <v>81</v>
      </c>
      <c r="E167" s="120">
        <v>186063.22</v>
      </c>
      <c r="F167" s="125"/>
      <c r="G167" s="152">
        <v>144000</v>
      </c>
      <c r="H167" s="125"/>
      <c r="I167" s="126"/>
    </row>
    <row r="168" spans="1:9" s="127" customFormat="1" ht="25.5" x14ac:dyDescent="0.2">
      <c r="B168" s="124" t="s">
        <v>327</v>
      </c>
      <c r="C168" s="129" t="s">
        <v>355</v>
      </c>
      <c r="D168" s="131" t="s">
        <v>81</v>
      </c>
      <c r="E168" s="120">
        <v>145474</v>
      </c>
      <c r="F168" s="125"/>
      <c r="G168" s="152">
        <v>112000</v>
      </c>
      <c r="H168" s="125"/>
      <c r="I168" s="126"/>
    </row>
    <row r="169" spans="1:9" s="127" customFormat="1" ht="25.5" x14ac:dyDescent="0.2">
      <c r="B169" s="124" t="s">
        <v>328</v>
      </c>
      <c r="C169" s="129" t="s">
        <v>356</v>
      </c>
      <c r="D169" s="131" t="s">
        <v>81</v>
      </c>
      <c r="E169" s="120">
        <v>155975</v>
      </c>
      <c r="F169" s="125"/>
      <c r="G169" s="152">
        <v>125000</v>
      </c>
      <c r="H169" s="125"/>
      <c r="I169" s="126"/>
    </row>
    <row r="170" spans="1:9" s="127" customFormat="1" ht="25.5" x14ac:dyDescent="0.2">
      <c r="B170" s="130" t="s">
        <v>329</v>
      </c>
      <c r="C170" s="129" t="s">
        <v>357</v>
      </c>
      <c r="D170" s="131" t="s">
        <v>81</v>
      </c>
      <c r="E170" s="120">
        <v>94434</v>
      </c>
      <c r="F170" s="125"/>
      <c r="G170" s="152">
        <v>64000</v>
      </c>
      <c r="H170" s="125"/>
      <c r="I170" s="126"/>
    </row>
    <row r="171" spans="1:9" s="127" customFormat="1" ht="25.5" x14ac:dyDescent="0.2">
      <c r="B171" s="124" t="s">
        <v>330</v>
      </c>
      <c r="C171" s="129" t="s">
        <v>358</v>
      </c>
      <c r="D171" s="131" t="s">
        <v>81</v>
      </c>
      <c r="E171" s="120">
        <v>156619</v>
      </c>
      <c r="F171" s="125"/>
      <c r="G171" s="152">
        <v>50000</v>
      </c>
      <c r="H171" s="125"/>
      <c r="I171" s="126"/>
    </row>
    <row r="172" spans="1:9" s="127" customFormat="1" ht="25.5" x14ac:dyDescent="0.2">
      <c r="B172" s="124" t="s">
        <v>331</v>
      </c>
      <c r="C172" s="129" t="s">
        <v>359</v>
      </c>
      <c r="D172" s="131" t="s">
        <v>81</v>
      </c>
      <c r="E172" s="120">
        <v>40000</v>
      </c>
      <c r="F172" s="125"/>
      <c r="G172" s="152">
        <v>40000</v>
      </c>
      <c r="H172" s="125"/>
      <c r="I172" s="126"/>
    </row>
    <row r="173" spans="1:9" s="127" customFormat="1" ht="25.5" x14ac:dyDescent="0.2">
      <c r="B173" s="124" t="s">
        <v>332</v>
      </c>
      <c r="C173" s="129" t="s">
        <v>360</v>
      </c>
      <c r="D173" s="131" t="s">
        <v>81</v>
      </c>
      <c r="E173" s="120">
        <v>30000</v>
      </c>
      <c r="F173" s="125"/>
      <c r="G173" s="152">
        <v>30000</v>
      </c>
      <c r="H173" s="125"/>
      <c r="I173" s="126"/>
    </row>
    <row r="174" spans="1:9" s="127" customFormat="1" x14ac:dyDescent="0.2">
      <c r="B174" s="124" t="s">
        <v>333</v>
      </c>
      <c r="C174" s="129" t="s">
        <v>351</v>
      </c>
      <c r="D174" s="131" t="s">
        <v>81</v>
      </c>
      <c r="E174" s="120">
        <v>49954</v>
      </c>
      <c r="F174" s="125"/>
      <c r="G174" s="152">
        <v>40000</v>
      </c>
      <c r="H174" s="125"/>
      <c r="I174" s="126"/>
    </row>
    <row r="175" spans="1:9" s="5" customFormat="1" ht="75" customHeight="1" x14ac:dyDescent="0.25">
      <c r="A175" s="26"/>
      <c r="B175" s="115" t="s">
        <v>294</v>
      </c>
      <c r="D175" s="54"/>
      <c r="E175" s="47"/>
      <c r="F175" s="4"/>
      <c r="G175" s="4"/>
      <c r="H175" s="7"/>
    </row>
    <row r="176" spans="1:9" s="5" customFormat="1" ht="57" customHeight="1" x14ac:dyDescent="0.2">
      <c r="A176" s="26"/>
      <c r="B176" s="22" t="s">
        <v>295</v>
      </c>
      <c r="C176" s="133" t="s">
        <v>362</v>
      </c>
      <c r="D176" s="54"/>
      <c r="E176" s="47"/>
      <c r="F176" s="4"/>
      <c r="G176" s="143">
        <v>151553</v>
      </c>
      <c r="H176" s="7"/>
    </row>
    <row r="177" spans="1:9" s="5" customFormat="1" ht="25.5" customHeight="1" x14ac:dyDescent="0.2">
      <c r="A177" s="7">
        <v>77</v>
      </c>
      <c r="B177" s="80" t="s">
        <v>47</v>
      </c>
      <c r="C177" s="132"/>
      <c r="D177" s="53"/>
      <c r="E177" s="26"/>
      <c r="F177" s="26"/>
      <c r="G177" s="26"/>
      <c r="H177" s="26"/>
    </row>
    <row r="178" spans="1:9" s="5" customFormat="1" ht="35.25" customHeight="1" x14ac:dyDescent="0.2">
      <c r="A178" s="7">
        <v>78</v>
      </c>
      <c r="B178" s="25" t="s">
        <v>46</v>
      </c>
      <c r="C178" s="44" t="s">
        <v>363</v>
      </c>
      <c r="D178" s="54" t="s">
        <v>51</v>
      </c>
      <c r="E178" s="39">
        <v>38335560</v>
      </c>
      <c r="F178" s="37">
        <v>0</v>
      </c>
      <c r="G178" s="7">
        <v>0</v>
      </c>
      <c r="H178" s="7"/>
    </row>
    <row r="179" spans="1:9" ht="42" customHeight="1" x14ac:dyDescent="0.25">
      <c r="A179" s="26"/>
      <c r="B179" s="16" t="s">
        <v>269</v>
      </c>
      <c r="C179" s="20" t="s">
        <v>362</v>
      </c>
      <c r="D179" s="52" t="s">
        <v>81</v>
      </c>
      <c r="E179" s="39"/>
      <c r="F179" s="4">
        <v>1600000</v>
      </c>
      <c r="G179" s="37"/>
      <c r="H179" s="3"/>
    </row>
    <row r="180" spans="1:9" ht="38.25" x14ac:dyDescent="0.2">
      <c r="A180" s="61">
        <v>79</v>
      </c>
      <c r="B180" s="103" t="s">
        <v>52</v>
      </c>
      <c r="C180" s="132" t="s">
        <v>361</v>
      </c>
      <c r="D180" s="53"/>
      <c r="E180" s="26"/>
      <c r="F180" s="26"/>
      <c r="G180" s="26"/>
      <c r="H180" s="26"/>
    </row>
    <row r="181" spans="1:9" ht="38.25" x14ac:dyDescent="0.25">
      <c r="A181" s="61">
        <v>80</v>
      </c>
      <c r="B181" s="58" t="s">
        <v>54</v>
      </c>
      <c r="C181" s="45" t="s">
        <v>64</v>
      </c>
      <c r="D181" s="54" t="s">
        <v>81</v>
      </c>
      <c r="E181" s="47">
        <v>15617224</v>
      </c>
      <c r="F181" s="7"/>
      <c r="G181" s="153">
        <v>14650500</v>
      </c>
      <c r="H181" s="57"/>
    </row>
    <row r="182" spans="1:9" x14ac:dyDescent="0.2">
      <c r="A182" s="61">
        <v>81</v>
      </c>
      <c r="B182" s="60" t="s">
        <v>53</v>
      </c>
      <c r="C182" s="119" t="s">
        <v>362</v>
      </c>
      <c r="D182" s="54" t="s">
        <v>81</v>
      </c>
      <c r="E182" s="7"/>
      <c r="F182" s="7"/>
      <c r="G182" s="153">
        <v>199500</v>
      </c>
      <c r="H182" s="7"/>
    </row>
    <row r="183" spans="1:9" x14ac:dyDescent="0.25">
      <c r="A183" s="61">
        <v>82</v>
      </c>
      <c r="B183" s="103" t="s">
        <v>55</v>
      </c>
      <c r="C183" s="33"/>
      <c r="D183" s="26"/>
      <c r="E183" s="26"/>
      <c r="F183" s="26"/>
      <c r="G183" s="154"/>
      <c r="H183" s="26"/>
    </row>
    <row r="184" spans="1:9" x14ac:dyDescent="0.2">
      <c r="A184" s="61">
        <v>83</v>
      </c>
      <c r="B184" s="62" t="s">
        <v>56</v>
      </c>
      <c r="C184" s="133" t="s">
        <v>362</v>
      </c>
      <c r="D184" s="54" t="s">
        <v>81</v>
      </c>
      <c r="E184" s="61"/>
      <c r="F184" s="64"/>
      <c r="G184" s="155">
        <v>1351000</v>
      </c>
      <c r="H184" s="61"/>
    </row>
    <row r="185" spans="1:9" ht="25.5" x14ac:dyDescent="0.25">
      <c r="A185" s="61">
        <v>84</v>
      </c>
      <c r="B185" s="62" t="s">
        <v>57</v>
      </c>
      <c r="C185" s="63" t="s">
        <v>64</v>
      </c>
      <c r="D185" s="54" t="s">
        <v>81</v>
      </c>
      <c r="E185" s="61"/>
      <c r="F185" s="64"/>
      <c r="G185" s="155">
        <v>199000</v>
      </c>
      <c r="H185" s="61"/>
    </row>
    <row r="186" spans="1:9" ht="25.5" x14ac:dyDescent="0.25">
      <c r="B186" s="101" t="s">
        <v>58</v>
      </c>
      <c r="C186" s="109" t="s">
        <v>64</v>
      </c>
      <c r="D186" s="94" t="s">
        <v>81</v>
      </c>
      <c r="E186" s="97"/>
      <c r="F186" s="98"/>
      <c r="G186" s="156">
        <v>198000</v>
      </c>
      <c r="H186" s="97"/>
      <c r="I186" s="111"/>
    </row>
    <row r="187" spans="1:9" x14ac:dyDescent="0.25">
      <c r="B187" s="101" t="s">
        <v>59</v>
      </c>
      <c r="C187" s="109" t="s">
        <v>64</v>
      </c>
      <c r="D187" s="94" t="s">
        <v>81</v>
      </c>
      <c r="E187" s="97"/>
      <c r="F187" s="98"/>
      <c r="G187" s="156">
        <v>19268287</v>
      </c>
      <c r="H187" s="97"/>
      <c r="I187" s="111"/>
    </row>
    <row r="188" spans="1:9" ht="38.25" x14ac:dyDescent="0.25">
      <c r="B188" s="101" t="s">
        <v>60</v>
      </c>
      <c r="C188" s="109" t="s">
        <v>64</v>
      </c>
      <c r="D188" s="94" t="s">
        <v>81</v>
      </c>
      <c r="E188" s="97"/>
      <c r="F188" s="98"/>
      <c r="G188" s="156">
        <v>355000</v>
      </c>
      <c r="H188" s="97"/>
      <c r="I188" s="111"/>
    </row>
    <row r="189" spans="1:9" ht="25.5" x14ac:dyDescent="0.25">
      <c r="B189" s="101" t="s">
        <v>61</v>
      </c>
      <c r="C189" s="109" t="s">
        <v>64</v>
      </c>
      <c r="D189" s="94" t="s">
        <v>81</v>
      </c>
      <c r="E189" s="97"/>
      <c r="F189" s="92"/>
      <c r="G189" s="137">
        <v>198000</v>
      </c>
      <c r="H189" s="97"/>
      <c r="I189" s="111"/>
    </row>
    <row r="197" spans="2:16133" s="5" customFormat="1" x14ac:dyDescent="0.25">
      <c r="B197" s="9"/>
      <c r="C197" s="8"/>
      <c r="D197" s="55"/>
      <c r="G197" s="102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  <c r="IX197" s="1"/>
      <c r="IY197" s="1"/>
      <c r="IZ197" s="1"/>
      <c r="JA197" s="1"/>
      <c r="JB197" s="1"/>
      <c r="JC197" s="1"/>
      <c r="JD197" s="1"/>
      <c r="JE197" s="1"/>
      <c r="JF197" s="1"/>
      <c r="JG197" s="1"/>
      <c r="JH197" s="1"/>
      <c r="JI197" s="1"/>
      <c r="JJ197" s="1"/>
      <c r="JK197" s="1"/>
      <c r="JL197" s="1"/>
      <c r="JM197" s="1"/>
      <c r="JN197" s="1"/>
      <c r="JO197" s="1"/>
      <c r="JP197" s="1"/>
      <c r="JQ197" s="1"/>
      <c r="JR197" s="1"/>
      <c r="JS197" s="1"/>
      <c r="JT197" s="1"/>
      <c r="JU197" s="1"/>
      <c r="JV197" s="1"/>
      <c r="JW197" s="1"/>
      <c r="JX197" s="1"/>
      <c r="JY197" s="1"/>
      <c r="JZ197" s="1"/>
      <c r="KA197" s="1"/>
      <c r="KB197" s="1"/>
      <c r="KC197" s="1"/>
      <c r="KD197" s="1"/>
      <c r="KE197" s="1"/>
      <c r="KF197" s="1"/>
      <c r="KG197" s="1"/>
      <c r="KH197" s="1"/>
      <c r="KI197" s="1"/>
      <c r="KJ197" s="1"/>
      <c r="KK197" s="1"/>
      <c r="KL197" s="1"/>
      <c r="KM197" s="1"/>
      <c r="KN197" s="1"/>
      <c r="KO197" s="1"/>
      <c r="KP197" s="1"/>
      <c r="KQ197" s="1"/>
      <c r="KR197" s="1"/>
      <c r="KS197" s="1"/>
      <c r="KT197" s="1"/>
      <c r="KU197" s="1"/>
      <c r="KV197" s="1"/>
      <c r="KW197" s="1"/>
      <c r="KX197" s="1"/>
      <c r="KY197" s="1"/>
      <c r="KZ197" s="1"/>
      <c r="LA197" s="1"/>
      <c r="LB197" s="1"/>
      <c r="LC197" s="1"/>
      <c r="LD197" s="1"/>
      <c r="LE197" s="1"/>
      <c r="LF197" s="1"/>
      <c r="LG197" s="1"/>
      <c r="LH197" s="1"/>
      <c r="LI197" s="1"/>
      <c r="LJ197" s="1"/>
      <c r="LK197" s="1"/>
      <c r="LL197" s="1"/>
      <c r="LM197" s="1"/>
      <c r="LN197" s="1"/>
      <c r="LO197" s="1"/>
      <c r="LP197" s="1"/>
      <c r="LQ197" s="1"/>
      <c r="LR197" s="1"/>
      <c r="LS197" s="1"/>
      <c r="LT197" s="1"/>
      <c r="LU197" s="1"/>
      <c r="LV197" s="1"/>
      <c r="LW197" s="1"/>
      <c r="LX197" s="1"/>
      <c r="LY197" s="1"/>
      <c r="LZ197" s="1"/>
      <c r="MA197" s="1"/>
      <c r="MB197" s="1"/>
      <c r="MC197" s="1"/>
      <c r="MD197" s="1"/>
      <c r="ME197" s="1"/>
      <c r="MF197" s="1"/>
      <c r="MG197" s="1"/>
      <c r="MH197" s="1"/>
      <c r="MI197" s="1"/>
      <c r="MJ197" s="1"/>
      <c r="MK197" s="1"/>
      <c r="ML197" s="1"/>
      <c r="MM197" s="1"/>
      <c r="MN197" s="1"/>
      <c r="MO197" s="1"/>
      <c r="MP197" s="1"/>
      <c r="MQ197" s="1"/>
      <c r="MR197" s="1"/>
      <c r="MS197" s="1"/>
      <c r="MT197" s="1"/>
      <c r="MU197" s="1"/>
      <c r="MV197" s="1"/>
      <c r="MW197" s="1"/>
      <c r="MX197" s="1"/>
      <c r="MY197" s="1"/>
      <c r="MZ197" s="1"/>
      <c r="NA197" s="1"/>
      <c r="NB197" s="1"/>
      <c r="NC197" s="1"/>
      <c r="ND197" s="1"/>
      <c r="NE197" s="1"/>
      <c r="NF197" s="1"/>
      <c r="NG197" s="1"/>
      <c r="NH197" s="1"/>
      <c r="NI197" s="1"/>
      <c r="NJ197" s="1"/>
      <c r="NK197" s="1"/>
      <c r="NL197" s="1"/>
      <c r="NM197" s="1"/>
      <c r="NN197" s="1"/>
      <c r="NO197" s="1"/>
      <c r="NP197" s="1"/>
      <c r="NQ197" s="1"/>
      <c r="NR197" s="1"/>
      <c r="NS197" s="1"/>
      <c r="NT197" s="1"/>
      <c r="NU197" s="1"/>
      <c r="NV197" s="1"/>
      <c r="NW197" s="1"/>
      <c r="NX197" s="1"/>
      <c r="NY197" s="1"/>
      <c r="NZ197" s="1"/>
      <c r="OA197" s="1"/>
      <c r="OB197" s="1"/>
      <c r="OC197" s="1"/>
      <c r="OD197" s="1"/>
      <c r="OE197" s="1"/>
      <c r="OF197" s="1"/>
      <c r="OG197" s="1"/>
      <c r="OH197" s="1"/>
      <c r="OI197" s="1"/>
      <c r="OJ197" s="1"/>
      <c r="OK197" s="1"/>
      <c r="OL197" s="1"/>
      <c r="OM197" s="1"/>
      <c r="ON197" s="1"/>
      <c r="OO197" s="1"/>
      <c r="OP197" s="1"/>
      <c r="OQ197" s="1"/>
      <c r="OR197" s="1"/>
      <c r="OS197" s="1"/>
      <c r="OT197" s="1"/>
      <c r="OU197" s="1"/>
      <c r="OV197" s="1"/>
      <c r="OW197" s="1"/>
      <c r="OX197" s="1"/>
      <c r="OY197" s="1"/>
      <c r="OZ197" s="1"/>
      <c r="PA197" s="1"/>
      <c r="PB197" s="1"/>
      <c r="PC197" s="1"/>
      <c r="PD197" s="1"/>
      <c r="PE197" s="1"/>
      <c r="PF197" s="1"/>
      <c r="PG197" s="1"/>
      <c r="PH197" s="1"/>
      <c r="PI197" s="1"/>
      <c r="PJ197" s="1"/>
      <c r="PK197" s="1"/>
      <c r="PL197" s="1"/>
      <c r="PM197" s="1"/>
      <c r="PN197" s="1"/>
      <c r="PO197" s="1"/>
      <c r="PP197" s="1"/>
      <c r="PQ197" s="1"/>
      <c r="PR197" s="1"/>
      <c r="PS197" s="1"/>
      <c r="PT197" s="1"/>
      <c r="PU197" s="1"/>
      <c r="PV197" s="1"/>
      <c r="PW197" s="1"/>
      <c r="PX197" s="1"/>
      <c r="PY197" s="1"/>
      <c r="PZ197" s="1"/>
      <c r="QA197" s="1"/>
      <c r="QB197" s="1"/>
      <c r="QC197" s="1"/>
      <c r="QD197" s="1"/>
      <c r="QE197" s="1"/>
      <c r="QF197" s="1"/>
      <c r="QG197" s="1"/>
      <c r="QH197" s="1"/>
      <c r="QI197" s="1"/>
      <c r="QJ197" s="1"/>
      <c r="QK197" s="1"/>
      <c r="QL197" s="1"/>
      <c r="QM197" s="1"/>
      <c r="QN197" s="1"/>
      <c r="QO197" s="1"/>
      <c r="QP197" s="1"/>
      <c r="QQ197" s="1"/>
      <c r="QR197" s="1"/>
      <c r="QS197" s="1"/>
      <c r="QT197" s="1"/>
      <c r="QU197" s="1"/>
      <c r="QV197" s="1"/>
      <c r="QW197" s="1"/>
      <c r="QX197" s="1"/>
      <c r="QY197" s="1"/>
      <c r="QZ197" s="1"/>
      <c r="RA197" s="1"/>
      <c r="RB197" s="1"/>
      <c r="RC197" s="1"/>
      <c r="RD197" s="1"/>
      <c r="RE197" s="1"/>
      <c r="RF197" s="1"/>
      <c r="RG197" s="1"/>
      <c r="RH197" s="1"/>
      <c r="RI197" s="1"/>
      <c r="RJ197" s="1"/>
      <c r="RK197" s="1"/>
      <c r="RL197" s="1"/>
      <c r="RM197" s="1"/>
      <c r="RN197" s="1"/>
      <c r="RO197" s="1"/>
      <c r="RP197" s="1"/>
      <c r="RQ197" s="1"/>
      <c r="RR197" s="1"/>
      <c r="RS197" s="1"/>
      <c r="RT197" s="1"/>
      <c r="RU197" s="1"/>
      <c r="RV197" s="1"/>
      <c r="RW197" s="1"/>
      <c r="RX197" s="1"/>
      <c r="RY197" s="1"/>
      <c r="RZ197" s="1"/>
      <c r="SA197" s="1"/>
      <c r="SB197" s="1"/>
      <c r="SC197" s="1"/>
      <c r="SD197" s="1"/>
      <c r="SE197" s="1"/>
      <c r="SF197" s="1"/>
      <c r="SG197" s="1"/>
      <c r="SH197" s="1"/>
      <c r="SI197" s="1"/>
      <c r="SJ197" s="1"/>
      <c r="SK197" s="1"/>
      <c r="SL197" s="1"/>
      <c r="SM197" s="1"/>
      <c r="SN197" s="1"/>
      <c r="SO197" s="1"/>
      <c r="SP197" s="1"/>
      <c r="SQ197" s="1"/>
      <c r="SR197" s="1"/>
      <c r="SS197" s="1"/>
      <c r="ST197" s="1"/>
      <c r="SU197" s="1"/>
      <c r="SV197" s="1"/>
      <c r="SW197" s="1"/>
      <c r="SX197" s="1"/>
      <c r="SY197" s="1"/>
      <c r="SZ197" s="1"/>
      <c r="TA197" s="1"/>
      <c r="TB197" s="1"/>
      <c r="TC197" s="1"/>
      <c r="TD197" s="1"/>
      <c r="TE197" s="1"/>
      <c r="TF197" s="1"/>
      <c r="TG197" s="1"/>
      <c r="TH197" s="1"/>
      <c r="TI197" s="1"/>
      <c r="TJ197" s="1"/>
      <c r="TK197" s="1"/>
      <c r="TL197" s="1"/>
      <c r="TM197" s="1"/>
      <c r="TN197" s="1"/>
      <c r="TO197" s="1"/>
      <c r="TP197" s="1"/>
      <c r="TQ197" s="1"/>
      <c r="TR197" s="1"/>
      <c r="TS197" s="1"/>
      <c r="TT197" s="1"/>
      <c r="TU197" s="1"/>
      <c r="TV197" s="1"/>
      <c r="TW197" s="1"/>
      <c r="TX197" s="1"/>
      <c r="TY197" s="1"/>
      <c r="TZ197" s="1"/>
      <c r="UA197" s="1"/>
      <c r="UB197" s="1"/>
      <c r="UC197" s="1"/>
      <c r="UD197" s="1"/>
      <c r="UE197" s="1"/>
      <c r="UF197" s="1"/>
      <c r="UG197" s="1"/>
      <c r="UH197" s="1"/>
      <c r="UI197" s="1"/>
      <c r="UJ197" s="1"/>
      <c r="UK197" s="1"/>
      <c r="UL197" s="1"/>
      <c r="UM197" s="1"/>
      <c r="UN197" s="1"/>
      <c r="UO197" s="1"/>
      <c r="UP197" s="1"/>
      <c r="UQ197" s="1"/>
      <c r="UR197" s="1"/>
      <c r="US197" s="1"/>
      <c r="UT197" s="1"/>
      <c r="UU197" s="1"/>
      <c r="UV197" s="1"/>
      <c r="UW197" s="1"/>
      <c r="UX197" s="1"/>
      <c r="UY197" s="1"/>
      <c r="UZ197" s="1"/>
      <c r="VA197" s="1"/>
      <c r="VB197" s="1"/>
      <c r="VC197" s="1"/>
      <c r="VD197" s="1"/>
      <c r="VE197" s="1"/>
      <c r="VF197" s="1"/>
      <c r="VG197" s="1"/>
      <c r="VH197" s="1"/>
      <c r="VI197" s="1"/>
      <c r="VJ197" s="1"/>
      <c r="VK197" s="1"/>
      <c r="VL197" s="1"/>
      <c r="VM197" s="1"/>
      <c r="VN197" s="1"/>
      <c r="VO197" s="1"/>
      <c r="VP197" s="1"/>
      <c r="VQ197" s="1"/>
      <c r="VR197" s="1"/>
      <c r="VS197" s="1"/>
      <c r="VT197" s="1"/>
      <c r="VU197" s="1"/>
      <c r="VV197" s="1"/>
      <c r="VW197" s="1"/>
      <c r="VX197" s="1"/>
      <c r="VY197" s="1"/>
      <c r="VZ197" s="1"/>
      <c r="WA197" s="1"/>
      <c r="WB197" s="1"/>
      <c r="WC197" s="1"/>
      <c r="WD197" s="1"/>
      <c r="WE197" s="1"/>
      <c r="WF197" s="1"/>
      <c r="WG197" s="1"/>
      <c r="WH197" s="1"/>
      <c r="WI197" s="1"/>
      <c r="WJ197" s="1"/>
      <c r="WK197" s="1"/>
      <c r="WL197" s="1"/>
      <c r="WM197" s="1"/>
      <c r="WN197" s="1"/>
      <c r="WO197" s="1"/>
      <c r="WP197" s="1"/>
      <c r="WQ197" s="1"/>
      <c r="WR197" s="1"/>
      <c r="WS197" s="1"/>
      <c r="WT197" s="1"/>
      <c r="WU197" s="1"/>
      <c r="WV197" s="1"/>
      <c r="WW197" s="1"/>
      <c r="WX197" s="1"/>
      <c r="WY197" s="1"/>
      <c r="WZ197" s="1"/>
      <c r="XA197" s="1"/>
      <c r="XB197" s="1"/>
      <c r="XC197" s="1"/>
      <c r="XD197" s="1"/>
      <c r="XE197" s="1"/>
      <c r="XF197" s="1"/>
      <c r="XG197" s="1"/>
      <c r="XH197" s="1"/>
      <c r="XI197" s="1"/>
      <c r="XJ197" s="1"/>
      <c r="XK197" s="1"/>
      <c r="XL197" s="1"/>
      <c r="XM197" s="1"/>
      <c r="XN197" s="1"/>
      <c r="XO197" s="1"/>
      <c r="XP197" s="1"/>
      <c r="XQ197" s="1"/>
      <c r="XR197" s="1"/>
      <c r="XS197" s="1"/>
      <c r="XT197" s="1"/>
      <c r="XU197" s="1"/>
      <c r="XV197" s="1"/>
      <c r="XW197" s="1"/>
      <c r="XX197" s="1"/>
      <c r="XY197" s="1"/>
      <c r="XZ197" s="1"/>
      <c r="YA197" s="1"/>
      <c r="YB197" s="1"/>
      <c r="YC197" s="1"/>
      <c r="YD197" s="1"/>
      <c r="YE197" s="1"/>
      <c r="YF197" s="1"/>
      <c r="YG197" s="1"/>
      <c r="YH197" s="1"/>
      <c r="YI197" s="1"/>
      <c r="YJ197" s="1"/>
      <c r="YK197" s="1"/>
      <c r="YL197" s="1"/>
      <c r="YM197" s="1"/>
      <c r="YN197" s="1"/>
      <c r="YO197" s="1"/>
      <c r="YP197" s="1"/>
      <c r="YQ197" s="1"/>
      <c r="YR197" s="1"/>
      <c r="YS197" s="1"/>
      <c r="YT197" s="1"/>
      <c r="YU197" s="1"/>
      <c r="YV197" s="1"/>
      <c r="YW197" s="1"/>
      <c r="YX197" s="1"/>
      <c r="YY197" s="1"/>
      <c r="YZ197" s="1"/>
      <c r="ZA197" s="1"/>
      <c r="ZB197" s="1"/>
      <c r="ZC197" s="1"/>
      <c r="ZD197" s="1"/>
      <c r="ZE197" s="1"/>
      <c r="ZF197" s="1"/>
      <c r="ZG197" s="1"/>
      <c r="ZH197" s="1"/>
      <c r="ZI197" s="1"/>
      <c r="ZJ197" s="1"/>
      <c r="ZK197" s="1"/>
      <c r="ZL197" s="1"/>
      <c r="ZM197" s="1"/>
      <c r="ZN197" s="1"/>
      <c r="ZO197" s="1"/>
      <c r="ZP197" s="1"/>
      <c r="ZQ197" s="1"/>
      <c r="ZR197" s="1"/>
      <c r="ZS197" s="1"/>
      <c r="ZT197" s="1"/>
      <c r="ZU197" s="1"/>
      <c r="ZV197" s="1"/>
      <c r="ZW197" s="1"/>
      <c r="ZX197" s="1"/>
      <c r="ZY197" s="1"/>
      <c r="ZZ197" s="1"/>
      <c r="AAA197" s="1"/>
      <c r="AAB197" s="1"/>
      <c r="AAC197" s="1"/>
      <c r="AAD197" s="1"/>
      <c r="AAE197" s="1"/>
      <c r="AAF197" s="1"/>
      <c r="AAG197" s="1"/>
      <c r="AAH197" s="1"/>
      <c r="AAI197" s="1"/>
      <c r="AAJ197" s="1"/>
      <c r="AAK197" s="1"/>
      <c r="AAL197" s="1"/>
      <c r="AAM197" s="1"/>
      <c r="AAN197" s="1"/>
      <c r="AAO197" s="1"/>
      <c r="AAP197" s="1"/>
      <c r="AAQ197" s="1"/>
      <c r="AAR197" s="1"/>
      <c r="AAS197" s="1"/>
      <c r="AAT197" s="1"/>
      <c r="AAU197" s="1"/>
      <c r="AAV197" s="1"/>
      <c r="AAW197" s="1"/>
      <c r="AAX197" s="1"/>
      <c r="AAY197" s="1"/>
      <c r="AAZ197" s="1"/>
      <c r="ABA197" s="1"/>
      <c r="ABB197" s="1"/>
      <c r="ABC197" s="1"/>
      <c r="ABD197" s="1"/>
      <c r="ABE197" s="1"/>
      <c r="ABF197" s="1"/>
      <c r="ABG197" s="1"/>
      <c r="ABH197" s="1"/>
      <c r="ABI197" s="1"/>
      <c r="ABJ197" s="1"/>
      <c r="ABK197" s="1"/>
      <c r="ABL197" s="1"/>
      <c r="ABM197" s="1"/>
      <c r="ABN197" s="1"/>
      <c r="ABO197" s="1"/>
      <c r="ABP197" s="1"/>
      <c r="ABQ197" s="1"/>
      <c r="ABR197" s="1"/>
      <c r="ABS197" s="1"/>
      <c r="ABT197" s="1"/>
      <c r="ABU197" s="1"/>
      <c r="ABV197" s="1"/>
      <c r="ABW197" s="1"/>
      <c r="ABX197" s="1"/>
      <c r="ABY197" s="1"/>
      <c r="ABZ197" s="1"/>
      <c r="ACA197" s="1"/>
      <c r="ACB197" s="1"/>
      <c r="ACC197" s="1"/>
      <c r="ACD197" s="1"/>
      <c r="ACE197" s="1"/>
      <c r="ACF197" s="1"/>
      <c r="ACG197" s="1"/>
      <c r="ACH197" s="1"/>
      <c r="ACI197" s="1"/>
      <c r="ACJ197" s="1"/>
      <c r="ACK197" s="1"/>
      <c r="ACL197" s="1"/>
      <c r="ACM197" s="1"/>
      <c r="ACN197" s="1"/>
      <c r="ACO197" s="1"/>
      <c r="ACP197" s="1"/>
      <c r="ACQ197" s="1"/>
      <c r="ACR197" s="1"/>
      <c r="ACS197" s="1"/>
      <c r="ACT197" s="1"/>
      <c r="ACU197" s="1"/>
      <c r="ACV197" s="1"/>
      <c r="ACW197" s="1"/>
      <c r="ACX197" s="1"/>
      <c r="ACY197" s="1"/>
      <c r="ACZ197" s="1"/>
      <c r="ADA197" s="1"/>
      <c r="ADB197" s="1"/>
      <c r="ADC197" s="1"/>
      <c r="ADD197" s="1"/>
      <c r="ADE197" s="1"/>
      <c r="ADF197" s="1"/>
      <c r="ADG197" s="1"/>
      <c r="ADH197" s="1"/>
      <c r="ADI197" s="1"/>
      <c r="ADJ197" s="1"/>
      <c r="ADK197" s="1"/>
      <c r="ADL197" s="1"/>
      <c r="ADM197" s="1"/>
      <c r="ADN197" s="1"/>
      <c r="ADO197" s="1"/>
      <c r="ADP197" s="1"/>
      <c r="ADQ197" s="1"/>
      <c r="ADR197" s="1"/>
      <c r="ADS197" s="1"/>
      <c r="ADT197" s="1"/>
      <c r="ADU197" s="1"/>
      <c r="ADV197" s="1"/>
      <c r="ADW197" s="1"/>
      <c r="ADX197" s="1"/>
      <c r="ADY197" s="1"/>
      <c r="ADZ197" s="1"/>
      <c r="AEA197" s="1"/>
      <c r="AEB197" s="1"/>
      <c r="AEC197" s="1"/>
      <c r="AED197" s="1"/>
      <c r="AEE197" s="1"/>
      <c r="AEF197" s="1"/>
      <c r="AEG197" s="1"/>
      <c r="AEH197" s="1"/>
      <c r="AEI197" s="1"/>
      <c r="AEJ197" s="1"/>
      <c r="AEK197" s="1"/>
      <c r="AEL197" s="1"/>
      <c r="AEM197" s="1"/>
      <c r="AEN197" s="1"/>
      <c r="AEO197" s="1"/>
      <c r="AEP197" s="1"/>
      <c r="AEQ197" s="1"/>
      <c r="AER197" s="1"/>
      <c r="AES197" s="1"/>
      <c r="AET197" s="1"/>
      <c r="AEU197" s="1"/>
      <c r="AEV197" s="1"/>
      <c r="AEW197" s="1"/>
      <c r="AEX197" s="1"/>
      <c r="AEY197" s="1"/>
      <c r="AEZ197" s="1"/>
      <c r="AFA197" s="1"/>
      <c r="AFB197" s="1"/>
      <c r="AFC197" s="1"/>
      <c r="AFD197" s="1"/>
      <c r="AFE197" s="1"/>
      <c r="AFF197" s="1"/>
      <c r="AFG197" s="1"/>
      <c r="AFH197" s="1"/>
      <c r="AFI197" s="1"/>
      <c r="AFJ197" s="1"/>
      <c r="AFK197" s="1"/>
      <c r="AFL197" s="1"/>
      <c r="AFM197" s="1"/>
      <c r="AFN197" s="1"/>
      <c r="AFO197" s="1"/>
      <c r="AFP197" s="1"/>
      <c r="AFQ197" s="1"/>
      <c r="AFR197" s="1"/>
      <c r="AFS197" s="1"/>
      <c r="AFT197" s="1"/>
      <c r="AFU197" s="1"/>
      <c r="AFV197" s="1"/>
      <c r="AFW197" s="1"/>
      <c r="AFX197" s="1"/>
      <c r="AFY197" s="1"/>
      <c r="AFZ197" s="1"/>
      <c r="AGA197" s="1"/>
      <c r="AGB197" s="1"/>
      <c r="AGC197" s="1"/>
      <c r="AGD197" s="1"/>
      <c r="AGE197" s="1"/>
      <c r="AGF197" s="1"/>
      <c r="AGG197" s="1"/>
      <c r="AGH197" s="1"/>
      <c r="AGI197" s="1"/>
      <c r="AGJ197" s="1"/>
      <c r="AGK197" s="1"/>
      <c r="AGL197" s="1"/>
      <c r="AGM197" s="1"/>
      <c r="AGN197" s="1"/>
      <c r="AGO197" s="1"/>
      <c r="AGP197" s="1"/>
      <c r="AGQ197" s="1"/>
      <c r="AGR197" s="1"/>
      <c r="AGS197" s="1"/>
      <c r="AGT197" s="1"/>
      <c r="AGU197" s="1"/>
      <c r="AGV197" s="1"/>
      <c r="AGW197" s="1"/>
      <c r="AGX197" s="1"/>
      <c r="AGY197" s="1"/>
      <c r="AGZ197" s="1"/>
      <c r="AHA197" s="1"/>
      <c r="AHB197" s="1"/>
      <c r="AHC197" s="1"/>
      <c r="AHD197" s="1"/>
      <c r="AHE197" s="1"/>
      <c r="AHF197" s="1"/>
      <c r="AHG197" s="1"/>
      <c r="AHH197" s="1"/>
      <c r="AHI197" s="1"/>
      <c r="AHJ197" s="1"/>
      <c r="AHK197" s="1"/>
      <c r="AHL197" s="1"/>
      <c r="AHM197" s="1"/>
      <c r="AHN197" s="1"/>
      <c r="AHO197" s="1"/>
      <c r="AHP197" s="1"/>
      <c r="AHQ197" s="1"/>
      <c r="AHR197" s="1"/>
      <c r="AHS197" s="1"/>
      <c r="AHT197" s="1"/>
      <c r="AHU197" s="1"/>
      <c r="AHV197" s="1"/>
      <c r="AHW197" s="1"/>
      <c r="AHX197" s="1"/>
      <c r="AHY197" s="1"/>
      <c r="AHZ197" s="1"/>
      <c r="AIA197" s="1"/>
      <c r="AIB197" s="1"/>
      <c r="AIC197" s="1"/>
      <c r="AID197" s="1"/>
      <c r="AIE197" s="1"/>
      <c r="AIF197" s="1"/>
      <c r="AIG197" s="1"/>
      <c r="AIH197" s="1"/>
      <c r="AII197" s="1"/>
      <c r="AIJ197" s="1"/>
      <c r="AIK197" s="1"/>
      <c r="AIL197" s="1"/>
      <c r="AIM197" s="1"/>
      <c r="AIN197" s="1"/>
      <c r="AIO197" s="1"/>
      <c r="AIP197" s="1"/>
      <c r="AIQ197" s="1"/>
      <c r="AIR197" s="1"/>
      <c r="AIS197" s="1"/>
      <c r="AIT197" s="1"/>
      <c r="AIU197" s="1"/>
      <c r="AIV197" s="1"/>
      <c r="AIW197" s="1"/>
      <c r="AIX197" s="1"/>
      <c r="AIY197" s="1"/>
      <c r="AIZ197" s="1"/>
      <c r="AJA197" s="1"/>
      <c r="AJB197" s="1"/>
      <c r="AJC197" s="1"/>
      <c r="AJD197" s="1"/>
      <c r="AJE197" s="1"/>
      <c r="AJF197" s="1"/>
      <c r="AJG197" s="1"/>
      <c r="AJH197" s="1"/>
      <c r="AJI197" s="1"/>
      <c r="AJJ197" s="1"/>
      <c r="AJK197" s="1"/>
      <c r="AJL197" s="1"/>
      <c r="AJM197" s="1"/>
      <c r="AJN197" s="1"/>
      <c r="AJO197" s="1"/>
      <c r="AJP197" s="1"/>
      <c r="AJQ197" s="1"/>
      <c r="AJR197" s="1"/>
      <c r="AJS197" s="1"/>
      <c r="AJT197" s="1"/>
      <c r="AJU197" s="1"/>
      <c r="AJV197" s="1"/>
      <c r="AJW197" s="1"/>
      <c r="AJX197" s="1"/>
      <c r="AJY197" s="1"/>
      <c r="AJZ197" s="1"/>
      <c r="AKA197" s="1"/>
      <c r="AKB197" s="1"/>
      <c r="AKC197" s="1"/>
      <c r="AKD197" s="1"/>
      <c r="AKE197" s="1"/>
      <c r="AKF197" s="1"/>
      <c r="AKG197" s="1"/>
      <c r="AKH197" s="1"/>
      <c r="AKI197" s="1"/>
      <c r="AKJ197" s="1"/>
      <c r="AKK197" s="1"/>
      <c r="AKL197" s="1"/>
      <c r="AKM197" s="1"/>
      <c r="AKN197" s="1"/>
      <c r="AKO197" s="1"/>
      <c r="AKP197" s="1"/>
      <c r="AKQ197" s="1"/>
      <c r="AKR197" s="1"/>
      <c r="AKS197" s="1"/>
      <c r="AKT197" s="1"/>
      <c r="AKU197" s="1"/>
      <c r="AKV197" s="1"/>
      <c r="AKW197" s="1"/>
      <c r="AKX197" s="1"/>
      <c r="AKY197" s="1"/>
      <c r="AKZ197" s="1"/>
      <c r="ALA197" s="1"/>
      <c r="ALB197" s="1"/>
      <c r="ALC197" s="1"/>
      <c r="ALD197" s="1"/>
      <c r="ALE197" s="1"/>
      <c r="ALF197" s="1"/>
      <c r="ALG197" s="1"/>
      <c r="ALH197" s="1"/>
      <c r="ALI197" s="1"/>
      <c r="ALJ197" s="1"/>
      <c r="ALK197" s="1"/>
      <c r="ALL197" s="1"/>
      <c r="ALM197" s="1"/>
      <c r="ALN197" s="1"/>
      <c r="ALO197" s="1"/>
      <c r="ALP197" s="1"/>
      <c r="ALQ197" s="1"/>
      <c r="ALR197" s="1"/>
      <c r="ALS197" s="1"/>
      <c r="ALT197" s="1"/>
      <c r="ALU197" s="1"/>
      <c r="ALV197" s="1"/>
      <c r="ALW197" s="1"/>
      <c r="ALX197" s="1"/>
      <c r="ALY197" s="1"/>
      <c r="ALZ197" s="1"/>
      <c r="AMA197" s="1"/>
      <c r="AMB197" s="1"/>
      <c r="AMC197" s="1"/>
      <c r="AMD197" s="1"/>
      <c r="AME197" s="1"/>
      <c r="AMF197" s="1"/>
      <c r="AMG197" s="1"/>
      <c r="AMH197" s="1"/>
      <c r="AMI197" s="1"/>
      <c r="AMJ197" s="1"/>
      <c r="AMK197" s="1"/>
      <c r="AML197" s="1"/>
      <c r="AMM197" s="1"/>
      <c r="AMN197" s="1"/>
      <c r="AMO197" s="1"/>
      <c r="AMP197" s="1"/>
      <c r="AMQ197" s="1"/>
      <c r="AMR197" s="1"/>
      <c r="AMS197" s="1"/>
      <c r="AMT197" s="1"/>
      <c r="AMU197" s="1"/>
      <c r="AMV197" s="1"/>
      <c r="AMW197" s="1"/>
      <c r="AMX197" s="1"/>
      <c r="AMY197" s="1"/>
      <c r="AMZ197" s="1"/>
      <c r="ANA197" s="1"/>
      <c r="ANB197" s="1"/>
      <c r="ANC197" s="1"/>
      <c r="AND197" s="1"/>
      <c r="ANE197" s="1"/>
      <c r="ANF197" s="1"/>
      <c r="ANG197" s="1"/>
      <c r="ANH197" s="1"/>
      <c r="ANI197" s="1"/>
      <c r="ANJ197" s="1"/>
      <c r="ANK197" s="1"/>
      <c r="ANL197" s="1"/>
      <c r="ANM197" s="1"/>
      <c r="ANN197" s="1"/>
      <c r="ANO197" s="1"/>
      <c r="ANP197" s="1"/>
      <c r="ANQ197" s="1"/>
      <c r="ANR197" s="1"/>
      <c r="ANS197" s="1"/>
      <c r="ANT197" s="1"/>
      <c r="ANU197" s="1"/>
      <c r="ANV197" s="1"/>
      <c r="ANW197" s="1"/>
      <c r="ANX197" s="1"/>
      <c r="ANY197" s="1"/>
      <c r="ANZ197" s="1"/>
      <c r="AOA197" s="1"/>
      <c r="AOB197" s="1"/>
      <c r="AOC197" s="1"/>
      <c r="AOD197" s="1"/>
      <c r="AOE197" s="1"/>
      <c r="AOF197" s="1"/>
      <c r="AOG197" s="1"/>
      <c r="AOH197" s="1"/>
      <c r="AOI197" s="1"/>
      <c r="AOJ197" s="1"/>
      <c r="AOK197" s="1"/>
      <c r="AOL197" s="1"/>
      <c r="AOM197" s="1"/>
      <c r="AON197" s="1"/>
      <c r="AOO197" s="1"/>
      <c r="AOP197" s="1"/>
      <c r="AOQ197" s="1"/>
      <c r="AOR197" s="1"/>
      <c r="AOS197" s="1"/>
      <c r="AOT197" s="1"/>
      <c r="AOU197" s="1"/>
      <c r="AOV197" s="1"/>
      <c r="AOW197" s="1"/>
      <c r="AOX197" s="1"/>
      <c r="AOY197" s="1"/>
      <c r="AOZ197" s="1"/>
      <c r="APA197" s="1"/>
      <c r="APB197" s="1"/>
      <c r="APC197" s="1"/>
      <c r="APD197" s="1"/>
      <c r="APE197" s="1"/>
      <c r="APF197" s="1"/>
      <c r="APG197" s="1"/>
      <c r="APH197" s="1"/>
      <c r="API197" s="1"/>
      <c r="APJ197" s="1"/>
      <c r="APK197" s="1"/>
      <c r="APL197" s="1"/>
      <c r="APM197" s="1"/>
      <c r="APN197" s="1"/>
      <c r="APO197" s="1"/>
      <c r="APP197" s="1"/>
      <c r="APQ197" s="1"/>
      <c r="APR197" s="1"/>
      <c r="APS197" s="1"/>
      <c r="APT197" s="1"/>
      <c r="APU197" s="1"/>
      <c r="APV197" s="1"/>
      <c r="APW197" s="1"/>
      <c r="APX197" s="1"/>
      <c r="APY197" s="1"/>
      <c r="APZ197" s="1"/>
      <c r="AQA197" s="1"/>
      <c r="AQB197" s="1"/>
      <c r="AQC197" s="1"/>
      <c r="AQD197" s="1"/>
      <c r="AQE197" s="1"/>
      <c r="AQF197" s="1"/>
      <c r="AQG197" s="1"/>
      <c r="AQH197" s="1"/>
      <c r="AQI197" s="1"/>
      <c r="AQJ197" s="1"/>
      <c r="AQK197" s="1"/>
      <c r="AQL197" s="1"/>
      <c r="AQM197" s="1"/>
      <c r="AQN197" s="1"/>
      <c r="AQO197" s="1"/>
      <c r="AQP197" s="1"/>
      <c r="AQQ197" s="1"/>
      <c r="AQR197" s="1"/>
      <c r="AQS197" s="1"/>
      <c r="AQT197" s="1"/>
      <c r="AQU197" s="1"/>
      <c r="AQV197" s="1"/>
      <c r="AQW197" s="1"/>
      <c r="AQX197" s="1"/>
      <c r="AQY197" s="1"/>
      <c r="AQZ197" s="1"/>
      <c r="ARA197" s="1"/>
      <c r="ARB197" s="1"/>
      <c r="ARC197" s="1"/>
      <c r="ARD197" s="1"/>
      <c r="ARE197" s="1"/>
      <c r="ARF197" s="1"/>
      <c r="ARG197" s="1"/>
      <c r="ARH197" s="1"/>
      <c r="ARI197" s="1"/>
      <c r="ARJ197" s="1"/>
      <c r="ARK197" s="1"/>
      <c r="ARL197" s="1"/>
      <c r="ARM197" s="1"/>
      <c r="ARN197" s="1"/>
      <c r="ARO197" s="1"/>
      <c r="ARP197" s="1"/>
      <c r="ARQ197" s="1"/>
      <c r="ARR197" s="1"/>
      <c r="ARS197" s="1"/>
      <c r="ART197" s="1"/>
      <c r="ARU197" s="1"/>
      <c r="ARV197" s="1"/>
      <c r="ARW197" s="1"/>
      <c r="ARX197" s="1"/>
      <c r="ARY197" s="1"/>
      <c r="ARZ197" s="1"/>
      <c r="ASA197" s="1"/>
      <c r="ASB197" s="1"/>
      <c r="ASC197" s="1"/>
      <c r="ASD197" s="1"/>
      <c r="ASE197" s="1"/>
      <c r="ASF197" s="1"/>
      <c r="ASG197" s="1"/>
      <c r="ASH197" s="1"/>
      <c r="ASI197" s="1"/>
      <c r="ASJ197" s="1"/>
      <c r="ASK197" s="1"/>
      <c r="ASL197" s="1"/>
      <c r="ASM197" s="1"/>
      <c r="ASN197" s="1"/>
      <c r="ASO197" s="1"/>
      <c r="ASP197" s="1"/>
      <c r="ASQ197" s="1"/>
      <c r="ASR197" s="1"/>
      <c r="ASS197" s="1"/>
      <c r="AST197" s="1"/>
      <c r="ASU197" s="1"/>
      <c r="ASV197" s="1"/>
      <c r="ASW197" s="1"/>
      <c r="ASX197" s="1"/>
      <c r="ASY197" s="1"/>
      <c r="ASZ197" s="1"/>
      <c r="ATA197" s="1"/>
      <c r="ATB197" s="1"/>
      <c r="ATC197" s="1"/>
      <c r="ATD197" s="1"/>
      <c r="ATE197" s="1"/>
      <c r="ATF197" s="1"/>
      <c r="ATG197" s="1"/>
      <c r="ATH197" s="1"/>
      <c r="ATI197" s="1"/>
      <c r="ATJ197" s="1"/>
      <c r="ATK197" s="1"/>
      <c r="ATL197" s="1"/>
      <c r="ATM197" s="1"/>
      <c r="ATN197" s="1"/>
      <c r="ATO197" s="1"/>
      <c r="ATP197" s="1"/>
      <c r="ATQ197" s="1"/>
      <c r="ATR197" s="1"/>
      <c r="ATS197" s="1"/>
      <c r="ATT197" s="1"/>
      <c r="ATU197" s="1"/>
      <c r="ATV197" s="1"/>
      <c r="ATW197" s="1"/>
      <c r="ATX197" s="1"/>
      <c r="ATY197" s="1"/>
      <c r="ATZ197" s="1"/>
      <c r="AUA197" s="1"/>
      <c r="AUB197" s="1"/>
      <c r="AUC197" s="1"/>
      <c r="AUD197" s="1"/>
      <c r="AUE197" s="1"/>
      <c r="AUF197" s="1"/>
      <c r="AUG197" s="1"/>
      <c r="AUH197" s="1"/>
      <c r="AUI197" s="1"/>
      <c r="AUJ197" s="1"/>
      <c r="AUK197" s="1"/>
      <c r="AUL197" s="1"/>
      <c r="AUM197" s="1"/>
      <c r="AUN197" s="1"/>
      <c r="AUO197" s="1"/>
      <c r="AUP197" s="1"/>
      <c r="AUQ197" s="1"/>
      <c r="AUR197" s="1"/>
      <c r="AUS197" s="1"/>
      <c r="AUT197" s="1"/>
      <c r="AUU197" s="1"/>
      <c r="AUV197" s="1"/>
      <c r="AUW197" s="1"/>
      <c r="AUX197" s="1"/>
      <c r="AUY197" s="1"/>
      <c r="AUZ197" s="1"/>
      <c r="AVA197" s="1"/>
      <c r="AVB197" s="1"/>
      <c r="AVC197" s="1"/>
      <c r="AVD197" s="1"/>
      <c r="AVE197" s="1"/>
      <c r="AVF197" s="1"/>
      <c r="AVG197" s="1"/>
      <c r="AVH197" s="1"/>
      <c r="AVI197" s="1"/>
      <c r="AVJ197" s="1"/>
      <c r="AVK197" s="1"/>
      <c r="AVL197" s="1"/>
      <c r="AVM197" s="1"/>
      <c r="AVN197" s="1"/>
      <c r="AVO197" s="1"/>
      <c r="AVP197" s="1"/>
      <c r="AVQ197" s="1"/>
      <c r="AVR197" s="1"/>
      <c r="AVS197" s="1"/>
      <c r="AVT197" s="1"/>
      <c r="AVU197" s="1"/>
      <c r="AVV197" s="1"/>
      <c r="AVW197" s="1"/>
      <c r="AVX197" s="1"/>
      <c r="AVY197" s="1"/>
      <c r="AVZ197" s="1"/>
      <c r="AWA197" s="1"/>
      <c r="AWB197" s="1"/>
      <c r="AWC197" s="1"/>
      <c r="AWD197" s="1"/>
      <c r="AWE197" s="1"/>
      <c r="AWF197" s="1"/>
      <c r="AWG197" s="1"/>
      <c r="AWH197" s="1"/>
      <c r="AWI197" s="1"/>
      <c r="AWJ197" s="1"/>
      <c r="AWK197" s="1"/>
      <c r="AWL197" s="1"/>
      <c r="AWM197" s="1"/>
      <c r="AWN197" s="1"/>
      <c r="AWO197" s="1"/>
      <c r="AWP197" s="1"/>
      <c r="AWQ197" s="1"/>
      <c r="AWR197" s="1"/>
      <c r="AWS197" s="1"/>
      <c r="AWT197" s="1"/>
      <c r="AWU197" s="1"/>
      <c r="AWV197" s="1"/>
      <c r="AWW197" s="1"/>
      <c r="AWX197" s="1"/>
      <c r="AWY197" s="1"/>
      <c r="AWZ197" s="1"/>
      <c r="AXA197" s="1"/>
      <c r="AXB197" s="1"/>
      <c r="AXC197" s="1"/>
      <c r="AXD197" s="1"/>
      <c r="AXE197" s="1"/>
      <c r="AXF197" s="1"/>
      <c r="AXG197" s="1"/>
      <c r="AXH197" s="1"/>
      <c r="AXI197" s="1"/>
      <c r="AXJ197" s="1"/>
      <c r="AXK197" s="1"/>
      <c r="AXL197" s="1"/>
      <c r="AXM197" s="1"/>
      <c r="AXN197" s="1"/>
      <c r="AXO197" s="1"/>
      <c r="AXP197" s="1"/>
      <c r="AXQ197" s="1"/>
      <c r="AXR197" s="1"/>
      <c r="AXS197" s="1"/>
      <c r="AXT197" s="1"/>
      <c r="AXU197" s="1"/>
      <c r="AXV197" s="1"/>
      <c r="AXW197" s="1"/>
      <c r="AXX197" s="1"/>
      <c r="AXY197" s="1"/>
      <c r="AXZ197" s="1"/>
      <c r="AYA197" s="1"/>
      <c r="AYB197" s="1"/>
      <c r="AYC197" s="1"/>
      <c r="AYD197" s="1"/>
      <c r="AYE197" s="1"/>
      <c r="AYF197" s="1"/>
      <c r="AYG197" s="1"/>
      <c r="AYH197" s="1"/>
      <c r="AYI197" s="1"/>
      <c r="AYJ197" s="1"/>
      <c r="AYK197" s="1"/>
      <c r="AYL197" s="1"/>
      <c r="AYM197" s="1"/>
      <c r="AYN197" s="1"/>
      <c r="AYO197" s="1"/>
      <c r="AYP197" s="1"/>
      <c r="AYQ197" s="1"/>
      <c r="AYR197" s="1"/>
      <c r="AYS197" s="1"/>
      <c r="AYT197" s="1"/>
      <c r="AYU197" s="1"/>
      <c r="AYV197" s="1"/>
      <c r="AYW197" s="1"/>
      <c r="AYX197" s="1"/>
      <c r="AYY197" s="1"/>
      <c r="AYZ197" s="1"/>
      <c r="AZA197" s="1"/>
      <c r="AZB197" s="1"/>
      <c r="AZC197" s="1"/>
      <c r="AZD197" s="1"/>
      <c r="AZE197" s="1"/>
      <c r="AZF197" s="1"/>
      <c r="AZG197" s="1"/>
      <c r="AZH197" s="1"/>
      <c r="AZI197" s="1"/>
      <c r="AZJ197" s="1"/>
      <c r="AZK197" s="1"/>
      <c r="AZL197" s="1"/>
      <c r="AZM197" s="1"/>
      <c r="AZN197" s="1"/>
      <c r="AZO197" s="1"/>
      <c r="AZP197" s="1"/>
      <c r="AZQ197" s="1"/>
      <c r="AZR197" s="1"/>
      <c r="AZS197" s="1"/>
      <c r="AZT197" s="1"/>
      <c r="AZU197" s="1"/>
      <c r="AZV197" s="1"/>
      <c r="AZW197" s="1"/>
      <c r="AZX197" s="1"/>
      <c r="AZY197" s="1"/>
      <c r="AZZ197" s="1"/>
      <c r="BAA197" s="1"/>
      <c r="BAB197" s="1"/>
      <c r="BAC197" s="1"/>
      <c r="BAD197" s="1"/>
      <c r="BAE197" s="1"/>
      <c r="BAF197" s="1"/>
      <c r="BAG197" s="1"/>
      <c r="BAH197" s="1"/>
      <c r="BAI197" s="1"/>
      <c r="BAJ197" s="1"/>
      <c r="BAK197" s="1"/>
      <c r="BAL197" s="1"/>
      <c r="BAM197" s="1"/>
      <c r="BAN197" s="1"/>
      <c r="BAO197" s="1"/>
      <c r="BAP197" s="1"/>
      <c r="BAQ197" s="1"/>
      <c r="BAR197" s="1"/>
      <c r="BAS197" s="1"/>
      <c r="BAT197" s="1"/>
      <c r="BAU197" s="1"/>
      <c r="BAV197" s="1"/>
      <c r="BAW197" s="1"/>
      <c r="BAX197" s="1"/>
      <c r="BAY197" s="1"/>
      <c r="BAZ197" s="1"/>
      <c r="BBA197" s="1"/>
      <c r="BBB197" s="1"/>
      <c r="BBC197" s="1"/>
      <c r="BBD197" s="1"/>
      <c r="BBE197" s="1"/>
      <c r="BBF197" s="1"/>
      <c r="BBG197" s="1"/>
      <c r="BBH197" s="1"/>
      <c r="BBI197" s="1"/>
      <c r="BBJ197" s="1"/>
      <c r="BBK197" s="1"/>
      <c r="BBL197" s="1"/>
      <c r="BBM197" s="1"/>
      <c r="BBN197" s="1"/>
      <c r="BBO197" s="1"/>
      <c r="BBP197" s="1"/>
      <c r="BBQ197" s="1"/>
      <c r="BBR197" s="1"/>
      <c r="BBS197" s="1"/>
      <c r="BBT197" s="1"/>
      <c r="BBU197" s="1"/>
      <c r="BBV197" s="1"/>
      <c r="BBW197" s="1"/>
      <c r="BBX197" s="1"/>
      <c r="BBY197" s="1"/>
      <c r="BBZ197" s="1"/>
      <c r="BCA197" s="1"/>
      <c r="BCB197" s="1"/>
      <c r="BCC197" s="1"/>
      <c r="BCD197" s="1"/>
      <c r="BCE197" s="1"/>
      <c r="BCF197" s="1"/>
      <c r="BCG197" s="1"/>
      <c r="BCH197" s="1"/>
      <c r="BCI197" s="1"/>
      <c r="BCJ197" s="1"/>
      <c r="BCK197" s="1"/>
      <c r="BCL197" s="1"/>
      <c r="BCM197" s="1"/>
      <c r="BCN197" s="1"/>
      <c r="BCO197" s="1"/>
      <c r="BCP197" s="1"/>
      <c r="BCQ197" s="1"/>
      <c r="BCR197" s="1"/>
      <c r="BCS197" s="1"/>
      <c r="BCT197" s="1"/>
      <c r="BCU197" s="1"/>
      <c r="BCV197" s="1"/>
      <c r="BCW197" s="1"/>
      <c r="BCX197" s="1"/>
      <c r="BCY197" s="1"/>
      <c r="BCZ197" s="1"/>
      <c r="BDA197" s="1"/>
      <c r="BDB197" s="1"/>
      <c r="BDC197" s="1"/>
      <c r="BDD197" s="1"/>
      <c r="BDE197" s="1"/>
      <c r="BDF197" s="1"/>
      <c r="BDG197" s="1"/>
      <c r="BDH197" s="1"/>
      <c r="BDI197" s="1"/>
      <c r="BDJ197" s="1"/>
      <c r="BDK197" s="1"/>
      <c r="BDL197" s="1"/>
      <c r="BDM197" s="1"/>
      <c r="BDN197" s="1"/>
      <c r="BDO197" s="1"/>
      <c r="BDP197" s="1"/>
      <c r="BDQ197" s="1"/>
      <c r="BDR197" s="1"/>
      <c r="BDS197" s="1"/>
      <c r="BDT197" s="1"/>
      <c r="BDU197" s="1"/>
      <c r="BDV197" s="1"/>
      <c r="BDW197" s="1"/>
      <c r="BDX197" s="1"/>
      <c r="BDY197" s="1"/>
      <c r="BDZ197" s="1"/>
      <c r="BEA197" s="1"/>
      <c r="BEB197" s="1"/>
      <c r="BEC197" s="1"/>
      <c r="BED197" s="1"/>
      <c r="BEE197" s="1"/>
      <c r="BEF197" s="1"/>
      <c r="BEG197" s="1"/>
      <c r="BEH197" s="1"/>
      <c r="BEI197" s="1"/>
      <c r="BEJ197" s="1"/>
      <c r="BEK197" s="1"/>
      <c r="BEL197" s="1"/>
      <c r="BEM197" s="1"/>
      <c r="BEN197" s="1"/>
      <c r="BEO197" s="1"/>
      <c r="BEP197" s="1"/>
      <c r="BEQ197" s="1"/>
      <c r="BER197" s="1"/>
      <c r="BES197" s="1"/>
      <c r="BET197" s="1"/>
      <c r="BEU197" s="1"/>
      <c r="BEV197" s="1"/>
      <c r="BEW197" s="1"/>
      <c r="BEX197" s="1"/>
      <c r="BEY197" s="1"/>
      <c r="BEZ197" s="1"/>
      <c r="BFA197" s="1"/>
      <c r="BFB197" s="1"/>
      <c r="BFC197" s="1"/>
      <c r="BFD197" s="1"/>
      <c r="BFE197" s="1"/>
      <c r="BFF197" s="1"/>
      <c r="BFG197" s="1"/>
      <c r="BFH197" s="1"/>
      <c r="BFI197" s="1"/>
      <c r="BFJ197" s="1"/>
      <c r="BFK197" s="1"/>
      <c r="BFL197" s="1"/>
      <c r="BFM197" s="1"/>
      <c r="BFN197" s="1"/>
      <c r="BFO197" s="1"/>
      <c r="BFP197" s="1"/>
      <c r="BFQ197" s="1"/>
      <c r="BFR197" s="1"/>
      <c r="BFS197" s="1"/>
      <c r="BFT197" s="1"/>
      <c r="BFU197" s="1"/>
      <c r="BFV197" s="1"/>
      <c r="BFW197" s="1"/>
      <c r="BFX197" s="1"/>
      <c r="BFY197" s="1"/>
      <c r="BFZ197" s="1"/>
      <c r="BGA197" s="1"/>
      <c r="BGB197" s="1"/>
      <c r="BGC197" s="1"/>
      <c r="BGD197" s="1"/>
      <c r="BGE197" s="1"/>
      <c r="BGF197" s="1"/>
      <c r="BGG197" s="1"/>
      <c r="BGH197" s="1"/>
      <c r="BGI197" s="1"/>
      <c r="BGJ197" s="1"/>
      <c r="BGK197" s="1"/>
      <c r="BGL197" s="1"/>
      <c r="BGM197" s="1"/>
      <c r="BGN197" s="1"/>
      <c r="BGO197" s="1"/>
      <c r="BGP197" s="1"/>
      <c r="BGQ197" s="1"/>
      <c r="BGR197" s="1"/>
      <c r="BGS197" s="1"/>
      <c r="BGT197" s="1"/>
      <c r="BGU197" s="1"/>
      <c r="BGV197" s="1"/>
      <c r="BGW197" s="1"/>
      <c r="BGX197" s="1"/>
      <c r="BGY197" s="1"/>
      <c r="BGZ197" s="1"/>
      <c r="BHA197" s="1"/>
      <c r="BHB197" s="1"/>
      <c r="BHC197" s="1"/>
      <c r="BHD197" s="1"/>
      <c r="BHE197" s="1"/>
      <c r="BHF197" s="1"/>
      <c r="BHG197" s="1"/>
      <c r="BHH197" s="1"/>
      <c r="BHI197" s="1"/>
      <c r="BHJ197" s="1"/>
      <c r="BHK197" s="1"/>
      <c r="BHL197" s="1"/>
      <c r="BHM197" s="1"/>
      <c r="BHN197" s="1"/>
      <c r="BHO197" s="1"/>
      <c r="BHP197" s="1"/>
      <c r="BHQ197" s="1"/>
      <c r="BHR197" s="1"/>
      <c r="BHS197" s="1"/>
      <c r="BHT197" s="1"/>
      <c r="BHU197" s="1"/>
      <c r="BHV197" s="1"/>
      <c r="BHW197" s="1"/>
      <c r="BHX197" s="1"/>
      <c r="BHY197" s="1"/>
      <c r="BHZ197" s="1"/>
      <c r="BIA197" s="1"/>
      <c r="BIB197" s="1"/>
      <c r="BIC197" s="1"/>
      <c r="BID197" s="1"/>
      <c r="BIE197" s="1"/>
      <c r="BIF197" s="1"/>
      <c r="BIG197" s="1"/>
      <c r="BIH197" s="1"/>
      <c r="BII197" s="1"/>
      <c r="BIJ197" s="1"/>
      <c r="BIK197" s="1"/>
      <c r="BIL197" s="1"/>
      <c r="BIM197" s="1"/>
      <c r="BIN197" s="1"/>
      <c r="BIO197" s="1"/>
      <c r="BIP197" s="1"/>
      <c r="BIQ197" s="1"/>
      <c r="BIR197" s="1"/>
      <c r="BIS197" s="1"/>
      <c r="BIT197" s="1"/>
      <c r="BIU197" s="1"/>
      <c r="BIV197" s="1"/>
      <c r="BIW197" s="1"/>
      <c r="BIX197" s="1"/>
      <c r="BIY197" s="1"/>
      <c r="BIZ197" s="1"/>
      <c r="BJA197" s="1"/>
      <c r="BJB197" s="1"/>
      <c r="BJC197" s="1"/>
      <c r="BJD197" s="1"/>
      <c r="BJE197" s="1"/>
      <c r="BJF197" s="1"/>
      <c r="BJG197" s="1"/>
      <c r="BJH197" s="1"/>
      <c r="BJI197" s="1"/>
      <c r="BJJ197" s="1"/>
      <c r="BJK197" s="1"/>
      <c r="BJL197" s="1"/>
      <c r="BJM197" s="1"/>
      <c r="BJN197" s="1"/>
      <c r="BJO197" s="1"/>
      <c r="BJP197" s="1"/>
      <c r="BJQ197" s="1"/>
      <c r="BJR197" s="1"/>
      <c r="BJS197" s="1"/>
      <c r="BJT197" s="1"/>
      <c r="BJU197" s="1"/>
      <c r="BJV197" s="1"/>
      <c r="BJW197" s="1"/>
      <c r="BJX197" s="1"/>
      <c r="BJY197" s="1"/>
      <c r="BJZ197" s="1"/>
      <c r="BKA197" s="1"/>
      <c r="BKB197" s="1"/>
      <c r="BKC197" s="1"/>
      <c r="BKD197" s="1"/>
      <c r="BKE197" s="1"/>
      <c r="BKF197" s="1"/>
      <c r="BKG197" s="1"/>
      <c r="BKH197" s="1"/>
      <c r="BKI197" s="1"/>
      <c r="BKJ197" s="1"/>
      <c r="BKK197" s="1"/>
      <c r="BKL197" s="1"/>
      <c r="BKM197" s="1"/>
      <c r="BKN197" s="1"/>
      <c r="BKO197" s="1"/>
      <c r="BKP197" s="1"/>
      <c r="BKQ197" s="1"/>
      <c r="BKR197" s="1"/>
      <c r="BKS197" s="1"/>
      <c r="BKT197" s="1"/>
      <c r="BKU197" s="1"/>
      <c r="BKV197" s="1"/>
      <c r="BKW197" s="1"/>
      <c r="BKX197" s="1"/>
      <c r="BKY197" s="1"/>
      <c r="BKZ197" s="1"/>
      <c r="BLA197" s="1"/>
      <c r="BLB197" s="1"/>
      <c r="BLC197" s="1"/>
      <c r="BLD197" s="1"/>
      <c r="BLE197" s="1"/>
      <c r="BLF197" s="1"/>
      <c r="BLG197" s="1"/>
      <c r="BLH197" s="1"/>
      <c r="BLI197" s="1"/>
      <c r="BLJ197" s="1"/>
      <c r="BLK197" s="1"/>
      <c r="BLL197" s="1"/>
      <c r="BLM197" s="1"/>
      <c r="BLN197" s="1"/>
      <c r="BLO197" s="1"/>
      <c r="BLP197" s="1"/>
      <c r="BLQ197" s="1"/>
      <c r="BLR197" s="1"/>
      <c r="BLS197" s="1"/>
      <c r="BLT197" s="1"/>
      <c r="BLU197" s="1"/>
      <c r="BLV197" s="1"/>
      <c r="BLW197" s="1"/>
      <c r="BLX197" s="1"/>
      <c r="BLY197" s="1"/>
      <c r="BLZ197" s="1"/>
      <c r="BMA197" s="1"/>
      <c r="BMB197" s="1"/>
      <c r="BMC197" s="1"/>
      <c r="BMD197" s="1"/>
      <c r="BME197" s="1"/>
      <c r="BMF197" s="1"/>
      <c r="BMG197" s="1"/>
      <c r="BMH197" s="1"/>
      <c r="BMI197" s="1"/>
      <c r="BMJ197" s="1"/>
      <c r="BMK197" s="1"/>
      <c r="BML197" s="1"/>
      <c r="BMM197" s="1"/>
      <c r="BMN197" s="1"/>
      <c r="BMO197" s="1"/>
      <c r="BMP197" s="1"/>
      <c r="BMQ197" s="1"/>
      <c r="BMR197" s="1"/>
      <c r="BMS197" s="1"/>
      <c r="BMT197" s="1"/>
      <c r="BMU197" s="1"/>
      <c r="BMV197" s="1"/>
      <c r="BMW197" s="1"/>
      <c r="BMX197" s="1"/>
      <c r="BMY197" s="1"/>
      <c r="BMZ197" s="1"/>
      <c r="BNA197" s="1"/>
      <c r="BNB197" s="1"/>
      <c r="BNC197" s="1"/>
      <c r="BND197" s="1"/>
      <c r="BNE197" s="1"/>
      <c r="BNF197" s="1"/>
      <c r="BNG197" s="1"/>
      <c r="BNH197" s="1"/>
      <c r="BNI197" s="1"/>
      <c r="BNJ197" s="1"/>
      <c r="BNK197" s="1"/>
      <c r="BNL197" s="1"/>
      <c r="BNM197" s="1"/>
      <c r="BNN197" s="1"/>
      <c r="BNO197" s="1"/>
      <c r="BNP197" s="1"/>
      <c r="BNQ197" s="1"/>
      <c r="BNR197" s="1"/>
      <c r="BNS197" s="1"/>
      <c r="BNT197" s="1"/>
      <c r="BNU197" s="1"/>
      <c r="BNV197" s="1"/>
      <c r="BNW197" s="1"/>
      <c r="BNX197" s="1"/>
      <c r="BNY197" s="1"/>
      <c r="BNZ197" s="1"/>
      <c r="BOA197" s="1"/>
      <c r="BOB197" s="1"/>
      <c r="BOC197" s="1"/>
      <c r="BOD197" s="1"/>
      <c r="BOE197" s="1"/>
      <c r="BOF197" s="1"/>
      <c r="BOG197" s="1"/>
      <c r="BOH197" s="1"/>
      <c r="BOI197" s="1"/>
      <c r="BOJ197" s="1"/>
      <c r="BOK197" s="1"/>
      <c r="BOL197" s="1"/>
      <c r="BOM197" s="1"/>
      <c r="BON197" s="1"/>
      <c r="BOO197" s="1"/>
      <c r="BOP197" s="1"/>
      <c r="BOQ197" s="1"/>
      <c r="BOR197" s="1"/>
      <c r="BOS197" s="1"/>
      <c r="BOT197" s="1"/>
      <c r="BOU197" s="1"/>
      <c r="BOV197" s="1"/>
      <c r="BOW197" s="1"/>
      <c r="BOX197" s="1"/>
      <c r="BOY197" s="1"/>
      <c r="BOZ197" s="1"/>
      <c r="BPA197" s="1"/>
      <c r="BPB197" s="1"/>
      <c r="BPC197" s="1"/>
      <c r="BPD197" s="1"/>
      <c r="BPE197" s="1"/>
      <c r="BPF197" s="1"/>
      <c r="BPG197" s="1"/>
      <c r="BPH197" s="1"/>
      <c r="BPI197" s="1"/>
      <c r="BPJ197" s="1"/>
      <c r="BPK197" s="1"/>
      <c r="BPL197" s="1"/>
      <c r="BPM197" s="1"/>
      <c r="BPN197" s="1"/>
      <c r="BPO197" s="1"/>
      <c r="BPP197" s="1"/>
      <c r="BPQ197" s="1"/>
      <c r="BPR197" s="1"/>
      <c r="BPS197" s="1"/>
      <c r="BPT197" s="1"/>
      <c r="BPU197" s="1"/>
      <c r="BPV197" s="1"/>
      <c r="BPW197" s="1"/>
      <c r="BPX197" s="1"/>
      <c r="BPY197" s="1"/>
      <c r="BPZ197" s="1"/>
      <c r="BQA197" s="1"/>
      <c r="BQB197" s="1"/>
      <c r="BQC197" s="1"/>
      <c r="BQD197" s="1"/>
      <c r="BQE197" s="1"/>
      <c r="BQF197" s="1"/>
      <c r="BQG197" s="1"/>
      <c r="BQH197" s="1"/>
      <c r="BQI197" s="1"/>
      <c r="BQJ197" s="1"/>
      <c r="BQK197" s="1"/>
      <c r="BQL197" s="1"/>
      <c r="BQM197" s="1"/>
      <c r="BQN197" s="1"/>
      <c r="BQO197" s="1"/>
      <c r="BQP197" s="1"/>
      <c r="BQQ197" s="1"/>
      <c r="BQR197" s="1"/>
      <c r="BQS197" s="1"/>
      <c r="BQT197" s="1"/>
      <c r="BQU197" s="1"/>
      <c r="BQV197" s="1"/>
      <c r="BQW197" s="1"/>
      <c r="BQX197" s="1"/>
      <c r="BQY197" s="1"/>
      <c r="BQZ197" s="1"/>
      <c r="BRA197" s="1"/>
      <c r="BRB197" s="1"/>
      <c r="BRC197" s="1"/>
      <c r="BRD197" s="1"/>
      <c r="BRE197" s="1"/>
      <c r="BRF197" s="1"/>
      <c r="BRG197" s="1"/>
      <c r="BRH197" s="1"/>
      <c r="BRI197" s="1"/>
      <c r="BRJ197" s="1"/>
      <c r="BRK197" s="1"/>
      <c r="BRL197" s="1"/>
      <c r="BRM197" s="1"/>
      <c r="BRN197" s="1"/>
      <c r="BRO197" s="1"/>
      <c r="BRP197" s="1"/>
      <c r="BRQ197" s="1"/>
      <c r="BRR197" s="1"/>
      <c r="BRS197" s="1"/>
      <c r="BRT197" s="1"/>
      <c r="BRU197" s="1"/>
      <c r="BRV197" s="1"/>
      <c r="BRW197" s="1"/>
      <c r="BRX197" s="1"/>
      <c r="BRY197" s="1"/>
      <c r="BRZ197" s="1"/>
      <c r="BSA197" s="1"/>
      <c r="BSB197" s="1"/>
      <c r="BSC197" s="1"/>
      <c r="BSD197" s="1"/>
      <c r="BSE197" s="1"/>
      <c r="BSF197" s="1"/>
      <c r="BSG197" s="1"/>
      <c r="BSH197" s="1"/>
      <c r="BSI197" s="1"/>
      <c r="BSJ197" s="1"/>
      <c r="BSK197" s="1"/>
      <c r="BSL197" s="1"/>
      <c r="BSM197" s="1"/>
      <c r="BSN197" s="1"/>
      <c r="BSO197" s="1"/>
      <c r="BSP197" s="1"/>
      <c r="BSQ197" s="1"/>
      <c r="BSR197" s="1"/>
      <c r="BSS197" s="1"/>
      <c r="BST197" s="1"/>
      <c r="BSU197" s="1"/>
      <c r="BSV197" s="1"/>
      <c r="BSW197" s="1"/>
      <c r="BSX197" s="1"/>
      <c r="BSY197" s="1"/>
      <c r="BSZ197" s="1"/>
      <c r="BTA197" s="1"/>
      <c r="BTB197" s="1"/>
      <c r="BTC197" s="1"/>
      <c r="BTD197" s="1"/>
      <c r="BTE197" s="1"/>
      <c r="BTF197" s="1"/>
      <c r="BTG197" s="1"/>
      <c r="BTH197" s="1"/>
      <c r="BTI197" s="1"/>
      <c r="BTJ197" s="1"/>
      <c r="BTK197" s="1"/>
      <c r="BTL197" s="1"/>
      <c r="BTM197" s="1"/>
      <c r="BTN197" s="1"/>
      <c r="BTO197" s="1"/>
      <c r="BTP197" s="1"/>
      <c r="BTQ197" s="1"/>
      <c r="BTR197" s="1"/>
      <c r="BTS197" s="1"/>
      <c r="BTT197" s="1"/>
      <c r="BTU197" s="1"/>
      <c r="BTV197" s="1"/>
      <c r="BTW197" s="1"/>
      <c r="BTX197" s="1"/>
      <c r="BTY197" s="1"/>
      <c r="BTZ197" s="1"/>
      <c r="BUA197" s="1"/>
      <c r="BUB197" s="1"/>
      <c r="BUC197" s="1"/>
      <c r="BUD197" s="1"/>
      <c r="BUE197" s="1"/>
      <c r="BUF197" s="1"/>
      <c r="BUG197" s="1"/>
      <c r="BUH197" s="1"/>
      <c r="BUI197" s="1"/>
      <c r="BUJ197" s="1"/>
      <c r="BUK197" s="1"/>
      <c r="BUL197" s="1"/>
      <c r="BUM197" s="1"/>
      <c r="BUN197" s="1"/>
      <c r="BUO197" s="1"/>
      <c r="BUP197" s="1"/>
      <c r="BUQ197" s="1"/>
      <c r="BUR197" s="1"/>
      <c r="BUS197" s="1"/>
      <c r="BUT197" s="1"/>
      <c r="BUU197" s="1"/>
      <c r="BUV197" s="1"/>
      <c r="BUW197" s="1"/>
      <c r="BUX197" s="1"/>
      <c r="BUY197" s="1"/>
      <c r="BUZ197" s="1"/>
      <c r="BVA197" s="1"/>
      <c r="BVB197" s="1"/>
      <c r="BVC197" s="1"/>
      <c r="BVD197" s="1"/>
      <c r="BVE197" s="1"/>
      <c r="BVF197" s="1"/>
      <c r="BVG197" s="1"/>
      <c r="BVH197" s="1"/>
      <c r="BVI197" s="1"/>
      <c r="BVJ197" s="1"/>
      <c r="BVK197" s="1"/>
      <c r="BVL197" s="1"/>
      <c r="BVM197" s="1"/>
      <c r="BVN197" s="1"/>
      <c r="BVO197" s="1"/>
      <c r="BVP197" s="1"/>
      <c r="BVQ197" s="1"/>
      <c r="BVR197" s="1"/>
      <c r="BVS197" s="1"/>
      <c r="BVT197" s="1"/>
      <c r="BVU197" s="1"/>
      <c r="BVV197" s="1"/>
      <c r="BVW197" s="1"/>
      <c r="BVX197" s="1"/>
      <c r="BVY197" s="1"/>
      <c r="BVZ197" s="1"/>
      <c r="BWA197" s="1"/>
      <c r="BWB197" s="1"/>
      <c r="BWC197" s="1"/>
      <c r="BWD197" s="1"/>
      <c r="BWE197" s="1"/>
      <c r="BWF197" s="1"/>
      <c r="BWG197" s="1"/>
      <c r="BWH197" s="1"/>
      <c r="BWI197" s="1"/>
      <c r="BWJ197" s="1"/>
      <c r="BWK197" s="1"/>
      <c r="BWL197" s="1"/>
      <c r="BWM197" s="1"/>
      <c r="BWN197" s="1"/>
      <c r="BWO197" s="1"/>
      <c r="BWP197" s="1"/>
      <c r="BWQ197" s="1"/>
      <c r="BWR197" s="1"/>
      <c r="BWS197" s="1"/>
      <c r="BWT197" s="1"/>
      <c r="BWU197" s="1"/>
      <c r="BWV197" s="1"/>
      <c r="BWW197" s="1"/>
      <c r="BWX197" s="1"/>
      <c r="BWY197" s="1"/>
      <c r="BWZ197" s="1"/>
      <c r="BXA197" s="1"/>
      <c r="BXB197" s="1"/>
      <c r="BXC197" s="1"/>
      <c r="BXD197" s="1"/>
      <c r="BXE197" s="1"/>
      <c r="BXF197" s="1"/>
      <c r="BXG197" s="1"/>
      <c r="BXH197" s="1"/>
      <c r="BXI197" s="1"/>
      <c r="BXJ197" s="1"/>
      <c r="BXK197" s="1"/>
      <c r="BXL197" s="1"/>
      <c r="BXM197" s="1"/>
      <c r="BXN197" s="1"/>
      <c r="BXO197" s="1"/>
      <c r="BXP197" s="1"/>
      <c r="BXQ197" s="1"/>
      <c r="BXR197" s="1"/>
      <c r="BXS197" s="1"/>
      <c r="BXT197" s="1"/>
      <c r="BXU197" s="1"/>
      <c r="BXV197" s="1"/>
      <c r="BXW197" s="1"/>
      <c r="BXX197" s="1"/>
      <c r="BXY197" s="1"/>
      <c r="BXZ197" s="1"/>
      <c r="BYA197" s="1"/>
      <c r="BYB197" s="1"/>
      <c r="BYC197" s="1"/>
      <c r="BYD197" s="1"/>
      <c r="BYE197" s="1"/>
      <c r="BYF197" s="1"/>
      <c r="BYG197" s="1"/>
      <c r="BYH197" s="1"/>
      <c r="BYI197" s="1"/>
      <c r="BYJ197" s="1"/>
      <c r="BYK197" s="1"/>
      <c r="BYL197" s="1"/>
      <c r="BYM197" s="1"/>
      <c r="BYN197" s="1"/>
      <c r="BYO197" s="1"/>
      <c r="BYP197" s="1"/>
      <c r="BYQ197" s="1"/>
      <c r="BYR197" s="1"/>
      <c r="BYS197" s="1"/>
      <c r="BYT197" s="1"/>
      <c r="BYU197" s="1"/>
      <c r="BYV197" s="1"/>
      <c r="BYW197" s="1"/>
      <c r="BYX197" s="1"/>
      <c r="BYY197" s="1"/>
      <c r="BYZ197" s="1"/>
      <c r="BZA197" s="1"/>
      <c r="BZB197" s="1"/>
      <c r="BZC197" s="1"/>
      <c r="BZD197" s="1"/>
      <c r="BZE197" s="1"/>
      <c r="BZF197" s="1"/>
      <c r="BZG197" s="1"/>
      <c r="BZH197" s="1"/>
      <c r="BZI197" s="1"/>
      <c r="BZJ197" s="1"/>
      <c r="BZK197" s="1"/>
      <c r="BZL197" s="1"/>
      <c r="BZM197" s="1"/>
      <c r="BZN197" s="1"/>
      <c r="BZO197" s="1"/>
      <c r="BZP197" s="1"/>
      <c r="BZQ197" s="1"/>
      <c r="BZR197" s="1"/>
      <c r="BZS197" s="1"/>
      <c r="BZT197" s="1"/>
      <c r="BZU197" s="1"/>
      <c r="BZV197" s="1"/>
      <c r="BZW197" s="1"/>
      <c r="BZX197" s="1"/>
      <c r="BZY197" s="1"/>
      <c r="BZZ197" s="1"/>
      <c r="CAA197" s="1"/>
      <c r="CAB197" s="1"/>
      <c r="CAC197" s="1"/>
      <c r="CAD197" s="1"/>
      <c r="CAE197" s="1"/>
      <c r="CAF197" s="1"/>
      <c r="CAG197" s="1"/>
      <c r="CAH197" s="1"/>
      <c r="CAI197" s="1"/>
      <c r="CAJ197" s="1"/>
      <c r="CAK197" s="1"/>
      <c r="CAL197" s="1"/>
      <c r="CAM197" s="1"/>
      <c r="CAN197" s="1"/>
      <c r="CAO197" s="1"/>
      <c r="CAP197" s="1"/>
      <c r="CAQ197" s="1"/>
      <c r="CAR197" s="1"/>
      <c r="CAS197" s="1"/>
      <c r="CAT197" s="1"/>
      <c r="CAU197" s="1"/>
      <c r="CAV197" s="1"/>
      <c r="CAW197" s="1"/>
      <c r="CAX197" s="1"/>
      <c r="CAY197" s="1"/>
      <c r="CAZ197" s="1"/>
      <c r="CBA197" s="1"/>
      <c r="CBB197" s="1"/>
      <c r="CBC197" s="1"/>
      <c r="CBD197" s="1"/>
      <c r="CBE197" s="1"/>
      <c r="CBF197" s="1"/>
      <c r="CBG197" s="1"/>
      <c r="CBH197" s="1"/>
      <c r="CBI197" s="1"/>
      <c r="CBJ197" s="1"/>
      <c r="CBK197" s="1"/>
      <c r="CBL197" s="1"/>
      <c r="CBM197" s="1"/>
      <c r="CBN197" s="1"/>
      <c r="CBO197" s="1"/>
      <c r="CBP197" s="1"/>
      <c r="CBQ197" s="1"/>
      <c r="CBR197" s="1"/>
      <c r="CBS197" s="1"/>
      <c r="CBT197" s="1"/>
      <c r="CBU197" s="1"/>
      <c r="CBV197" s="1"/>
      <c r="CBW197" s="1"/>
      <c r="CBX197" s="1"/>
      <c r="CBY197" s="1"/>
      <c r="CBZ197" s="1"/>
      <c r="CCA197" s="1"/>
      <c r="CCB197" s="1"/>
      <c r="CCC197" s="1"/>
      <c r="CCD197" s="1"/>
      <c r="CCE197" s="1"/>
      <c r="CCF197" s="1"/>
      <c r="CCG197" s="1"/>
      <c r="CCH197" s="1"/>
      <c r="CCI197" s="1"/>
      <c r="CCJ197" s="1"/>
      <c r="CCK197" s="1"/>
      <c r="CCL197" s="1"/>
      <c r="CCM197" s="1"/>
      <c r="CCN197" s="1"/>
      <c r="CCO197" s="1"/>
      <c r="CCP197" s="1"/>
      <c r="CCQ197" s="1"/>
      <c r="CCR197" s="1"/>
      <c r="CCS197" s="1"/>
      <c r="CCT197" s="1"/>
      <c r="CCU197" s="1"/>
      <c r="CCV197" s="1"/>
      <c r="CCW197" s="1"/>
      <c r="CCX197" s="1"/>
      <c r="CCY197" s="1"/>
      <c r="CCZ197" s="1"/>
      <c r="CDA197" s="1"/>
      <c r="CDB197" s="1"/>
      <c r="CDC197" s="1"/>
      <c r="CDD197" s="1"/>
      <c r="CDE197" s="1"/>
      <c r="CDF197" s="1"/>
      <c r="CDG197" s="1"/>
      <c r="CDH197" s="1"/>
      <c r="CDI197" s="1"/>
      <c r="CDJ197" s="1"/>
      <c r="CDK197" s="1"/>
      <c r="CDL197" s="1"/>
      <c r="CDM197" s="1"/>
      <c r="CDN197" s="1"/>
      <c r="CDO197" s="1"/>
      <c r="CDP197" s="1"/>
      <c r="CDQ197" s="1"/>
      <c r="CDR197" s="1"/>
      <c r="CDS197" s="1"/>
      <c r="CDT197" s="1"/>
      <c r="CDU197" s="1"/>
      <c r="CDV197" s="1"/>
      <c r="CDW197" s="1"/>
      <c r="CDX197" s="1"/>
      <c r="CDY197" s="1"/>
      <c r="CDZ197" s="1"/>
      <c r="CEA197" s="1"/>
      <c r="CEB197" s="1"/>
      <c r="CEC197" s="1"/>
      <c r="CED197" s="1"/>
      <c r="CEE197" s="1"/>
      <c r="CEF197" s="1"/>
      <c r="CEG197" s="1"/>
      <c r="CEH197" s="1"/>
      <c r="CEI197" s="1"/>
      <c r="CEJ197" s="1"/>
      <c r="CEK197" s="1"/>
      <c r="CEL197" s="1"/>
      <c r="CEM197" s="1"/>
      <c r="CEN197" s="1"/>
      <c r="CEO197" s="1"/>
      <c r="CEP197" s="1"/>
      <c r="CEQ197" s="1"/>
      <c r="CER197" s="1"/>
      <c r="CES197" s="1"/>
      <c r="CET197" s="1"/>
      <c r="CEU197" s="1"/>
      <c r="CEV197" s="1"/>
      <c r="CEW197" s="1"/>
      <c r="CEX197" s="1"/>
      <c r="CEY197" s="1"/>
      <c r="CEZ197" s="1"/>
      <c r="CFA197" s="1"/>
      <c r="CFB197" s="1"/>
      <c r="CFC197" s="1"/>
      <c r="CFD197" s="1"/>
      <c r="CFE197" s="1"/>
      <c r="CFF197" s="1"/>
      <c r="CFG197" s="1"/>
      <c r="CFH197" s="1"/>
      <c r="CFI197" s="1"/>
      <c r="CFJ197" s="1"/>
      <c r="CFK197" s="1"/>
      <c r="CFL197" s="1"/>
      <c r="CFM197" s="1"/>
      <c r="CFN197" s="1"/>
      <c r="CFO197" s="1"/>
      <c r="CFP197" s="1"/>
      <c r="CFQ197" s="1"/>
      <c r="CFR197" s="1"/>
      <c r="CFS197" s="1"/>
      <c r="CFT197" s="1"/>
      <c r="CFU197" s="1"/>
      <c r="CFV197" s="1"/>
      <c r="CFW197" s="1"/>
      <c r="CFX197" s="1"/>
      <c r="CFY197" s="1"/>
      <c r="CFZ197" s="1"/>
      <c r="CGA197" s="1"/>
      <c r="CGB197" s="1"/>
      <c r="CGC197" s="1"/>
      <c r="CGD197" s="1"/>
      <c r="CGE197" s="1"/>
      <c r="CGF197" s="1"/>
      <c r="CGG197" s="1"/>
      <c r="CGH197" s="1"/>
      <c r="CGI197" s="1"/>
      <c r="CGJ197" s="1"/>
      <c r="CGK197" s="1"/>
      <c r="CGL197" s="1"/>
      <c r="CGM197" s="1"/>
      <c r="CGN197" s="1"/>
      <c r="CGO197" s="1"/>
      <c r="CGP197" s="1"/>
      <c r="CGQ197" s="1"/>
      <c r="CGR197" s="1"/>
      <c r="CGS197" s="1"/>
      <c r="CGT197" s="1"/>
      <c r="CGU197" s="1"/>
      <c r="CGV197" s="1"/>
      <c r="CGW197" s="1"/>
      <c r="CGX197" s="1"/>
      <c r="CGY197" s="1"/>
      <c r="CGZ197" s="1"/>
      <c r="CHA197" s="1"/>
      <c r="CHB197" s="1"/>
      <c r="CHC197" s="1"/>
      <c r="CHD197" s="1"/>
      <c r="CHE197" s="1"/>
      <c r="CHF197" s="1"/>
      <c r="CHG197" s="1"/>
      <c r="CHH197" s="1"/>
      <c r="CHI197" s="1"/>
      <c r="CHJ197" s="1"/>
      <c r="CHK197" s="1"/>
      <c r="CHL197" s="1"/>
      <c r="CHM197" s="1"/>
      <c r="CHN197" s="1"/>
      <c r="CHO197" s="1"/>
      <c r="CHP197" s="1"/>
      <c r="CHQ197" s="1"/>
      <c r="CHR197" s="1"/>
      <c r="CHS197" s="1"/>
      <c r="CHT197" s="1"/>
      <c r="CHU197" s="1"/>
      <c r="CHV197" s="1"/>
      <c r="CHW197" s="1"/>
      <c r="CHX197" s="1"/>
      <c r="CHY197" s="1"/>
      <c r="CHZ197" s="1"/>
      <c r="CIA197" s="1"/>
      <c r="CIB197" s="1"/>
      <c r="CIC197" s="1"/>
      <c r="CID197" s="1"/>
      <c r="CIE197" s="1"/>
      <c r="CIF197" s="1"/>
      <c r="CIG197" s="1"/>
      <c r="CIH197" s="1"/>
      <c r="CII197" s="1"/>
      <c r="CIJ197" s="1"/>
      <c r="CIK197" s="1"/>
      <c r="CIL197" s="1"/>
      <c r="CIM197" s="1"/>
      <c r="CIN197" s="1"/>
      <c r="CIO197" s="1"/>
      <c r="CIP197" s="1"/>
      <c r="CIQ197" s="1"/>
      <c r="CIR197" s="1"/>
      <c r="CIS197" s="1"/>
      <c r="CIT197" s="1"/>
      <c r="CIU197" s="1"/>
      <c r="CIV197" s="1"/>
      <c r="CIW197" s="1"/>
      <c r="CIX197" s="1"/>
      <c r="CIY197" s="1"/>
      <c r="CIZ197" s="1"/>
      <c r="CJA197" s="1"/>
      <c r="CJB197" s="1"/>
      <c r="CJC197" s="1"/>
      <c r="CJD197" s="1"/>
      <c r="CJE197" s="1"/>
      <c r="CJF197" s="1"/>
      <c r="CJG197" s="1"/>
      <c r="CJH197" s="1"/>
      <c r="CJI197" s="1"/>
      <c r="CJJ197" s="1"/>
      <c r="CJK197" s="1"/>
      <c r="CJL197" s="1"/>
      <c r="CJM197" s="1"/>
      <c r="CJN197" s="1"/>
      <c r="CJO197" s="1"/>
      <c r="CJP197" s="1"/>
      <c r="CJQ197" s="1"/>
      <c r="CJR197" s="1"/>
      <c r="CJS197" s="1"/>
      <c r="CJT197" s="1"/>
      <c r="CJU197" s="1"/>
      <c r="CJV197" s="1"/>
      <c r="CJW197" s="1"/>
      <c r="CJX197" s="1"/>
      <c r="CJY197" s="1"/>
      <c r="CJZ197" s="1"/>
      <c r="CKA197" s="1"/>
      <c r="CKB197" s="1"/>
      <c r="CKC197" s="1"/>
      <c r="CKD197" s="1"/>
      <c r="CKE197" s="1"/>
      <c r="CKF197" s="1"/>
      <c r="CKG197" s="1"/>
      <c r="CKH197" s="1"/>
      <c r="CKI197" s="1"/>
      <c r="CKJ197" s="1"/>
      <c r="CKK197" s="1"/>
      <c r="CKL197" s="1"/>
      <c r="CKM197" s="1"/>
      <c r="CKN197" s="1"/>
      <c r="CKO197" s="1"/>
      <c r="CKP197" s="1"/>
      <c r="CKQ197" s="1"/>
      <c r="CKR197" s="1"/>
      <c r="CKS197" s="1"/>
      <c r="CKT197" s="1"/>
      <c r="CKU197" s="1"/>
      <c r="CKV197" s="1"/>
      <c r="CKW197" s="1"/>
      <c r="CKX197" s="1"/>
      <c r="CKY197" s="1"/>
      <c r="CKZ197" s="1"/>
      <c r="CLA197" s="1"/>
      <c r="CLB197" s="1"/>
      <c r="CLC197" s="1"/>
      <c r="CLD197" s="1"/>
      <c r="CLE197" s="1"/>
      <c r="CLF197" s="1"/>
      <c r="CLG197" s="1"/>
      <c r="CLH197" s="1"/>
      <c r="CLI197" s="1"/>
      <c r="CLJ197" s="1"/>
      <c r="CLK197" s="1"/>
      <c r="CLL197" s="1"/>
      <c r="CLM197" s="1"/>
      <c r="CLN197" s="1"/>
      <c r="CLO197" s="1"/>
      <c r="CLP197" s="1"/>
      <c r="CLQ197" s="1"/>
      <c r="CLR197" s="1"/>
      <c r="CLS197" s="1"/>
      <c r="CLT197" s="1"/>
      <c r="CLU197" s="1"/>
      <c r="CLV197" s="1"/>
      <c r="CLW197" s="1"/>
      <c r="CLX197" s="1"/>
      <c r="CLY197" s="1"/>
      <c r="CLZ197" s="1"/>
      <c r="CMA197" s="1"/>
      <c r="CMB197" s="1"/>
      <c r="CMC197" s="1"/>
      <c r="CMD197" s="1"/>
      <c r="CME197" s="1"/>
      <c r="CMF197" s="1"/>
      <c r="CMG197" s="1"/>
      <c r="CMH197" s="1"/>
      <c r="CMI197" s="1"/>
      <c r="CMJ197" s="1"/>
      <c r="CMK197" s="1"/>
      <c r="CML197" s="1"/>
      <c r="CMM197" s="1"/>
      <c r="CMN197" s="1"/>
      <c r="CMO197" s="1"/>
      <c r="CMP197" s="1"/>
      <c r="CMQ197" s="1"/>
      <c r="CMR197" s="1"/>
      <c r="CMS197" s="1"/>
      <c r="CMT197" s="1"/>
      <c r="CMU197" s="1"/>
      <c r="CMV197" s="1"/>
      <c r="CMW197" s="1"/>
      <c r="CMX197" s="1"/>
      <c r="CMY197" s="1"/>
      <c r="CMZ197" s="1"/>
      <c r="CNA197" s="1"/>
      <c r="CNB197" s="1"/>
      <c r="CNC197" s="1"/>
      <c r="CND197" s="1"/>
      <c r="CNE197" s="1"/>
      <c r="CNF197" s="1"/>
      <c r="CNG197" s="1"/>
      <c r="CNH197" s="1"/>
      <c r="CNI197" s="1"/>
      <c r="CNJ197" s="1"/>
      <c r="CNK197" s="1"/>
      <c r="CNL197" s="1"/>
      <c r="CNM197" s="1"/>
      <c r="CNN197" s="1"/>
      <c r="CNO197" s="1"/>
      <c r="CNP197" s="1"/>
      <c r="CNQ197" s="1"/>
      <c r="CNR197" s="1"/>
      <c r="CNS197" s="1"/>
      <c r="CNT197" s="1"/>
      <c r="CNU197" s="1"/>
      <c r="CNV197" s="1"/>
      <c r="CNW197" s="1"/>
      <c r="CNX197" s="1"/>
      <c r="CNY197" s="1"/>
      <c r="CNZ197" s="1"/>
      <c r="COA197" s="1"/>
      <c r="COB197" s="1"/>
      <c r="COC197" s="1"/>
      <c r="COD197" s="1"/>
      <c r="COE197" s="1"/>
      <c r="COF197" s="1"/>
      <c r="COG197" s="1"/>
      <c r="COH197" s="1"/>
      <c r="COI197" s="1"/>
      <c r="COJ197" s="1"/>
      <c r="COK197" s="1"/>
      <c r="COL197" s="1"/>
      <c r="COM197" s="1"/>
      <c r="CON197" s="1"/>
      <c r="COO197" s="1"/>
      <c r="COP197" s="1"/>
      <c r="COQ197" s="1"/>
      <c r="COR197" s="1"/>
      <c r="COS197" s="1"/>
      <c r="COT197" s="1"/>
      <c r="COU197" s="1"/>
      <c r="COV197" s="1"/>
      <c r="COW197" s="1"/>
      <c r="COX197" s="1"/>
      <c r="COY197" s="1"/>
      <c r="COZ197" s="1"/>
      <c r="CPA197" s="1"/>
      <c r="CPB197" s="1"/>
      <c r="CPC197" s="1"/>
      <c r="CPD197" s="1"/>
      <c r="CPE197" s="1"/>
      <c r="CPF197" s="1"/>
      <c r="CPG197" s="1"/>
      <c r="CPH197" s="1"/>
      <c r="CPI197" s="1"/>
      <c r="CPJ197" s="1"/>
      <c r="CPK197" s="1"/>
      <c r="CPL197" s="1"/>
      <c r="CPM197" s="1"/>
      <c r="CPN197" s="1"/>
      <c r="CPO197" s="1"/>
      <c r="CPP197" s="1"/>
      <c r="CPQ197" s="1"/>
      <c r="CPR197" s="1"/>
      <c r="CPS197" s="1"/>
      <c r="CPT197" s="1"/>
      <c r="CPU197" s="1"/>
      <c r="CPV197" s="1"/>
      <c r="CPW197" s="1"/>
      <c r="CPX197" s="1"/>
      <c r="CPY197" s="1"/>
      <c r="CPZ197" s="1"/>
      <c r="CQA197" s="1"/>
      <c r="CQB197" s="1"/>
      <c r="CQC197" s="1"/>
      <c r="CQD197" s="1"/>
      <c r="CQE197" s="1"/>
      <c r="CQF197" s="1"/>
      <c r="CQG197" s="1"/>
      <c r="CQH197" s="1"/>
      <c r="CQI197" s="1"/>
      <c r="CQJ197" s="1"/>
      <c r="CQK197" s="1"/>
      <c r="CQL197" s="1"/>
      <c r="CQM197" s="1"/>
      <c r="CQN197" s="1"/>
      <c r="CQO197" s="1"/>
      <c r="CQP197" s="1"/>
      <c r="CQQ197" s="1"/>
      <c r="CQR197" s="1"/>
      <c r="CQS197" s="1"/>
      <c r="CQT197" s="1"/>
      <c r="CQU197" s="1"/>
      <c r="CQV197" s="1"/>
      <c r="CQW197" s="1"/>
      <c r="CQX197" s="1"/>
      <c r="CQY197" s="1"/>
      <c r="CQZ197" s="1"/>
      <c r="CRA197" s="1"/>
      <c r="CRB197" s="1"/>
      <c r="CRC197" s="1"/>
      <c r="CRD197" s="1"/>
      <c r="CRE197" s="1"/>
      <c r="CRF197" s="1"/>
      <c r="CRG197" s="1"/>
      <c r="CRH197" s="1"/>
      <c r="CRI197" s="1"/>
      <c r="CRJ197" s="1"/>
      <c r="CRK197" s="1"/>
      <c r="CRL197" s="1"/>
      <c r="CRM197" s="1"/>
      <c r="CRN197" s="1"/>
      <c r="CRO197" s="1"/>
      <c r="CRP197" s="1"/>
      <c r="CRQ197" s="1"/>
      <c r="CRR197" s="1"/>
      <c r="CRS197" s="1"/>
      <c r="CRT197" s="1"/>
      <c r="CRU197" s="1"/>
      <c r="CRV197" s="1"/>
      <c r="CRW197" s="1"/>
      <c r="CRX197" s="1"/>
      <c r="CRY197" s="1"/>
      <c r="CRZ197" s="1"/>
      <c r="CSA197" s="1"/>
      <c r="CSB197" s="1"/>
      <c r="CSC197" s="1"/>
      <c r="CSD197" s="1"/>
      <c r="CSE197" s="1"/>
      <c r="CSF197" s="1"/>
      <c r="CSG197" s="1"/>
      <c r="CSH197" s="1"/>
      <c r="CSI197" s="1"/>
      <c r="CSJ197" s="1"/>
      <c r="CSK197" s="1"/>
      <c r="CSL197" s="1"/>
      <c r="CSM197" s="1"/>
      <c r="CSN197" s="1"/>
      <c r="CSO197" s="1"/>
      <c r="CSP197" s="1"/>
      <c r="CSQ197" s="1"/>
      <c r="CSR197" s="1"/>
      <c r="CSS197" s="1"/>
      <c r="CST197" s="1"/>
      <c r="CSU197" s="1"/>
      <c r="CSV197" s="1"/>
      <c r="CSW197" s="1"/>
      <c r="CSX197" s="1"/>
      <c r="CSY197" s="1"/>
      <c r="CSZ197" s="1"/>
      <c r="CTA197" s="1"/>
      <c r="CTB197" s="1"/>
      <c r="CTC197" s="1"/>
      <c r="CTD197" s="1"/>
      <c r="CTE197" s="1"/>
      <c r="CTF197" s="1"/>
      <c r="CTG197" s="1"/>
      <c r="CTH197" s="1"/>
      <c r="CTI197" s="1"/>
      <c r="CTJ197" s="1"/>
      <c r="CTK197" s="1"/>
      <c r="CTL197" s="1"/>
      <c r="CTM197" s="1"/>
      <c r="CTN197" s="1"/>
      <c r="CTO197" s="1"/>
      <c r="CTP197" s="1"/>
      <c r="CTQ197" s="1"/>
      <c r="CTR197" s="1"/>
      <c r="CTS197" s="1"/>
      <c r="CTT197" s="1"/>
      <c r="CTU197" s="1"/>
      <c r="CTV197" s="1"/>
      <c r="CTW197" s="1"/>
      <c r="CTX197" s="1"/>
      <c r="CTY197" s="1"/>
      <c r="CTZ197" s="1"/>
      <c r="CUA197" s="1"/>
      <c r="CUB197" s="1"/>
      <c r="CUC197" s="1"/>
      <c r="CUD197" s="1"/>
      <c r="CUE197" s="1"/>
      <c r="CUF197" s="1"/>
      <c r="CUG197" s="1"/>
      <c r="CUH197" s="1"/>
      <c r="CUI197" s="1"/>
      <c r="CUJ197" s="1"/>
      <c r="CUK197" s="1"/>
      <c r="CUL197" s="1"/>
      <c r="CUM197" s="1"/>
      <c r="CUN197" s="1"/>
      <c r="CUO197" s="1"/>
      <c r="CUP197" s="1"/>
      <c r="CUQ197" s="1"/>
      <c r="CUR197" s="1"/>
      <c r="CUS197" s="1"/>
      <c r="CUT197" s="1"/>
      <c r="CUU197" s="1"/>
      <c r="CUV197" s="1"/>
      <c r="CUW197" s="1"/>
      <c r="CUX197" s="1"/>
      <c r="CUY197" s="1"/>
      <c r="CUZ197" s="1"/>
      <c r="CVA197" s="1"/>
      <c r="CVB197" s="1"/>
      <c r="CVC197" s="1"/>
      <c r="CVD197" s="1"/>
      <c r="CVE197" s="1"/>
      <c r="CVF197" s="1"/>
      <c r="CVG197" s="1"/>
      <c r="CVH197" s="1"/>
      <c r="CVI197" s="1"/>
      <c r="CVJ197" s="1"/>
      <c r="CVK197" s="1"/>
      <c r="CVL197" s="1"/>
      <c r="CVM197" s="1"/>
      <c r="CVN197" s="1"/>
      <c r="CVO197" s="1"/>
      <c r="CVP197" s="1"/>
      <c r="CVQ197" s="1"/>
      <c r="CVR197" s="1"/>
      <c r="CVS197" s="1"/>
      <c r="CVT197" s="1"/>
      <c r="CVU197" s="1"/>
      <c r="CVV197" s="1"/>
      <c r="CVW197" s="1"/>
      <c r="CVX197" s="1"/>
      <c r="CVY197" s="1"/>
      <c r="CVZ197" s="1"/>
      <c r="CWA197" s="1"/>
      <c r="CWB197" s="1"/>
      <c r="CWC197" s="1"/>
      <c r="CWD197" s="1"/>
      <c r="CWE197" s="1"/>
      <c r="CWF197" s="1"/>
      <c r="CWG197" s="1"/>
      <c r="CWH197" s="1"/>
      <c r="CWI197" s="1"/>
      <c r="CWJ197" s="1"/>
      <c r="CWK197" s="1"/>
      <c r="CWL197" s="1"/>
      <c r="CWM197" s="1"/>
      <c r="CWN197" s="1"/>
      <c r="CWO197" s="1"/>
      <c r="CWP197" s="1"/>
      <c r="CWQ197" s="1"/>
      <c r="CWR197" s="1"/>
      <c r="CWS197" s="1"/>
      <c r="CWT197" s="1"/>
      <c r="CWU197" s="1"/>
      <c r="CWV197" s="1"/>
      <c r="CWW197" s="1"/>
      <c r="CWX197" s="1"/>
      <c r="CWY197" s="1"/>
      <c r="CWZ197" s="1"/>
      <c r="CXA197" s="1"/>
      <c r="CXB197" s="1"/>
      <c r="CXC197" s="1"/>
      <c r="CXD197" s="1"/>
      <c r="CXE197" s="1"/>
      <c r="CXF197" s="1"/>
      <c r="CXG197" s="1"/>
      <c r="CXH197" s="1"/>
      <c r="CXI197" s="1"/>
      <c r="CXJ197" s="1"/>
      <c r="CXK197" s="1"/>
      <c r="CXL197" s="1"/>
      <c r="CXM197" s="1"/>
      <c r="CXN197" s="1"/>
      <c r="CXO197" s="1"/>
      <c r="CXP197" s="1"/>
      <c r="CXQ197" s="1"/>
      <c r="CXR197" s="1"/>
      <c r="CXS197" s="1"/>
      <c r="CXT197" s="1"/>
      <c r="CXU197" s="1"/>
      <c r="CXV197" s="1"/>
      <c r="CXW197" s="1"/>
      <c r="CXX197" s="1"/>
      <c r="CXY197" s="1"/>
      <c r="CXZ197" s="1"/>
      <c r="CYA197" s="1"/>
      <c r="CYB197" s="1"/>
      <c r="CYC197" s="1"/>
      <c r="CYD197" s="1"/>
      <c r="CYE197" s="1"/>
      <c r="CYF197" s="1"/>
      <c r="CYG197" s="1"/>
      <c r="CYH197" s="1"/>
      <c r="CYI197" s="1"/>
      <c r="CYJ197" s="1"/>
      <c r="CYK197" s="1"/>
      <c r="CYL197" s="1"/>
      <c r="CYM197" s="1"/>
      <c r="CYN197" s="1"/>
      <c r="CYO197" s="1"/>
      <c r="CYP197" s="1"/>
      <c r="CYQ197" s="1"/>
      <c r="CYR197" s="1"/>
      <c r="CYS197" s="1"/>
      <c r="CYT197" s="1"/>
      <c r="CYU197" s="1"/>
      <c r="CYV197" s="1"/>
      <c r="CYW197" s="1"/>
      <c r="CYX197" s="1"/>
      <c r="CYY197" s="1"/>
      <c r="CYZ197" s="1"/>
      <c r="CZA197" s="1"/>
      <c r="CZB197" s="1"/>
      <c r="CZC197" s="1"/>
      <c r="CZD197" s="1"/>
      <c r="CZE197" s="1"/>
      <c r="CZF197" s="1"/>
      <c r="CZG197" s="1"/>
      <c r="CZH197" s="1"/>
      <c r="CZI197" s="1"/>
      <c r="CZJ197" s="1"/>
      <c r="CZK197" s="1"/>
      <c r="CZL197" s="1"/>
      <c r="CZM197" s="1"/>
      <c r="CZN197" s="1"/>
      <c r="CZO197" s="1"/>
      <c r="CZP197" s="1"/>
      <c r="CZQ197" s="1"/>
      <c r="CZR197" s="1"/>
      <c r="CZS197" s="1"/>
      <c r="CZT197" s="1"/>
      <c r="CZU197" s="1"/>
      <c r="CZV197" s="1"/>
      <c r="CZW197" s="1"/>
      <c r="CZX197" s="1"/>
      <c r="CZY197" s="1"/>
      <c r="CZZ197" s="1"/>
      <c r="DAA197" s="1"/>
      <c r="DAB197" s="1"/>
      <c r="DAC197" s="1"/>
      <c r="DAD197" s="1"/>
      <c r="DAE197" s="1"/>
      <c r="DAF197" s="1"/>
      <c r="DAG197" s="1"/>
      <c r="DAH197" s="1"/>
      <c r="DAI197" s="1"/>
      <c r="DAJ197" s="1"/>
      <c r="DAK197" s="1"/>
      <c r="DAL197" s="1"/>
      <c r="DAM197" s="1"/>
      <c r="DAN197" s="1"/>
      <c r="DAO197" s="1"/>
      <c r="DAP197" s="1"/>
      <c r="DAQ197" s="1"/>
      <c r="DAR197" s="1"/>
      <c r="DAS197" s="1"/>
      <c r="DAT197" s="1"/>
      <c r="DAU197" s="1"/>
      <c r="DAV197" s="1"/>
      <c r="DAW197" s="1"/>
      <c r="DAX197" s="1"/>
      <c r="DAY197" s="1"/>
      <c r="DAZ197" s="1"/>
      <c r="DBA197" s="1"/>
      <c r="DBB197" s="1"/>
      <c r="DBC197" s="1"/>
      <c r="DBD197" s="1"/>
      <c r="DBE197" s="1"/>
      <c r="DBF197" s="1"/>
      <c r="DBG197" s="1"/>
      <c r="DBH197" s="1"/>
      <c r="DBI197" s="1"/>
      <c r="DBJ197" s="1"/>
      <c r="DBK197" s="1"/>
      <c r="DBL197" s="1"/>
      <c r="DBM197" s="1"/>
      <c r="DBN197" s="1"/>
      <c r="DBO197" s="1"/>
      <c r="DBP197" s="1"/>
      <c r="DBQ197" s="1"/>
      <c r="DBR197" s="1"/>
      <c r="DBS197" s="1"/>
      <c r="DBT197" s="1"/>
      <c r="DBU197" s="1"/>
      <c r="DBV197" s="1"/>
      <c r="DBW197" s="1"/>
      <c r="DBX197" s="1"/>
      <c r="DBY197" s="1"/>
      <c r="DBZ197" s="1"/>
      <c r="DCA197" s="1"/>
      <c r="DCB197" s="1"/>
      <c r="DCC197" s="1"/>
      <c r="DCD197" s="1"/>
      <c r="DCE197" s="1"/>
      <c r="DCF197" s="1"/>
      <c r="DCG197" s="1"/>
      <c r="DCH197" s="1"/>
      <c r="DCI197" s="1"/>
      <c r="DCJ197" s="1"/>
      <c r="DCK197" s="1"/>
      <c r="DCL197" s="1"/>
      <c r="DCM197" s="1"/>
      <c r="DCN197" s="1"/>
      <c r="DCO197" s="1"/>
      <c r="DCP197" s="1"/>
      <c r="DCQ197" s="1"/>
      <c r="DCR197" s="1"/>
      <c r="DCS197" s="1"/>
      <c r="DCT197" s="1"/>
      <c r="DCU197" s="1"/>
      <c r="DCV197" s="1"/>
      <c r="DCW197" s="1"/>
      <c r="DCX197" s="1"/>
      <c r="DCY197" s="1"/>
      <c r="DCZ197" s="1"/>
      <c r="DDA197" s="1"/>
      <c r="DDB197" s="1"/>
      <c r="DDC197" s="1"/>
      <c r="DDD197" s="1"/>
      <c r="DDE197" s="1"/>
      <c r="DDF197" s="1"/>
      <c r="DDG197" s="1"/>
      <c r="DDH197" s="1"/>
      <c r="DDI197" s="1"/>
      <c r="DDJ197" s="1"/>
      <c r="DDK197" s="1"/>
      <c r="DDL197" s="1"/>
      <c r="DDM197" s="1"/>
      <c r="DDN197" s="1"/>
      <c r="DDO197" s="1"/>
      <c r="DDP197" s="1"/>
      <c r="DDQ197" s="1"/>
      <c r="DDR197" s="1"/>
      <c r="DDS197" s="1"/>
      <c r="DDT197" s="1"/>
      <c r="DDU197" s="1"/>
      <c r="DDV197" s="1"/>
      <c r="DDW197" s="1"/>
      <c r="DDX197" s="1"/>
      <c r="DDY197" s="1"/>
      <c r="DDZ197" s="1"/>
      <c r="DEA197" s="1"/>
      <c r="DEB197" s="1"/>
      <c r="DEC197" s="1"/>
      <c r="DED197" s="1"/>
      <c r="DEE197" s="1"/>
      <c r="DEF197" s="1"/>
      <c r="DEG197" s="1"/>
      <c r="DEH197" s="1"/>
      <c r="DEI197" s="1"/>
      <c r="DEJ197" s="1"/>
      <c r="DEK197" s="1"/>
      <c r="DEL197" s="1"/>
      <c r="DEM197" s="1"/>
      <c r="DEN197" s="1"/>
      <c r="DEO197" s="1"/>
      <c r="DEP197" s="1"/>
      <c r="DEQ197" s="1"/>
      <c r="DER197" s="1"/>
      <c r="DES197" s="1"/>
      <c r="DET197" s="1"/>
      <c r="DEU197" s="1"/>
      <c r="DEV197" s="1"/>
      <c r="DEW197" s="1"/>
      <c r="DEX197" s="1"/>
      <c r="DEY197" s="1"/>
      <c r="DEZ197" s="1"/>
      <c r="DFA197" s="1"/>
      <c r="DFB197" s="1"/>
      <c r="DFC197" s="1"/>
      <c r="DFD197" s="1"/>
      <c r="DFE197" s="1"/>
      <c r="DFF197" s="1"/>
      <c r="DFG197" s="1"/>
      <c r="DFH197" s="1"/>
      <c r="DFI197" s="1"/>
      <c r="DFJ197" s="1"/>
      <c r="DFK197" s="1"/>
      <c r="DFL197" s="1"/>
      <c r="DFM197" s="1"/>
      <c r="DFN197" s="1"/>
      <c r="DFO197" s="1"/>
      <c r="DFP197" s="1"/>
      <c r="DFQ197" s="1"/>
      <c r="DFR197" s="1"/>
      <c r="DFS197" s="1"/>
      <c r="DFT197" s="1"/>
      <c r="DFU197" s="1"/>
      <c r="DFV197" s="1"/>
      <c r="DFW197" s="1"/>
      <c r="DFX197" s="1"/>
      <c r="DFY197" s="1"/>
      <c r="DFZ197" s="1"/>
      <c r="DGA197" s="1"/>
      <c r="DGB197" s="1"/>
      <c r="DGC197" s="1"/>
      <c r="DGD197" s="1"/>
      <c r="DGE197" s="1"/>
      <c r="DGF197" s="1"/>
      <c r="DGG197" s="1"/>
      <c r="DGH197" s="1"/>
      <c r="DGI197" s="1"/>
      <c r="DGJ197" s="1"/>
      <c r="DGK197" s="1"/>
      <c r="DGL197" s="1"/>
      <c r="DGM197" s="1"/>
      <c r="DGN197" s="1"/>
      <c r="DGO197" s="1"/>
      <c r="DGP197" s="1"/>
      <c r="DGQ197" s="1"/>
      <c r="DGR197" s="1"/>
      <c r="DGS197" s="1"/>
      <c r="DGT197" s="1"/>
      <c r="DGU197" s="1"/>
      <c r="DGV197" s="1"/>
      <c r="DGW197" s="1"/>
      <c r="DGX197" s="1"/>
      <c r="DGY197" s="1"/>
      <c r="DGZ197" s="1"/>
      <c r="DHA197" s="1"/>
      <c r="DHB197" s="1"/>
      <c r="DHC197" s="1"/>
      <c r="DHD197" s="1"/>
      <c r="DHE197" s="1"/>
      <c r="DHF197" s="1"/>
      <c r="DHG197" s="1"/>
      <c r="DHH197" s="1"/>
      <c r="DHI197" s="1"/>
      <c r="DHJ197" s="1"/>
      <c r="DHK197" s="1"/>
      <c r="DHL197" s="1"/>
      <c r="DHM197" s="1"/>
      <c r="DHN197" s="1"/>
      <c r="DHO197" s="1"/>
      <c r="DHP197" s="1"/>
      <c r="DHQ197" s="1"/>
      <c r="DHR197" s="1"/>
      <c r="DHS197" s="1"/>
      <c r="DHT197" s="1"/>
      <c r="DHU197" s="1"/>
      <c r="DHV197" s="1"/>
      <c r="DHW197" s="1"/>
      <c r="DHX197" s="1"/>
      <c r="DHY197" s="1"/>
      <c r="DHZ197" s="1"/>
      <c r="DIA197" s="1"/>
      <c r="DIB197" s="1"/>
      <c r="DIC197" s="1"/>
      <c r="DID197" s="1"/>
      <c r="DIE197" s="1"/>
      <c r="DIF197" s="1"/>
      <c r="DIG197" s="1"/>
      <c r="DIH197" s="1"/>
      <c r="DII197" s="1"/>
      <c r="DIJ197" s="1"/>
      <c r="DIK197" s="1"/>
      <c r="DIL197" s="1"/>
      <c r="DIM197" s="1"/>
      <c r="DIN197" s="1"/>
      <c r="DIO197" s="1"/>
      <c r="DIP197" s="1"/>
      <c r="DIQ197" s="1"/>
      <c r="DIR197" s="1"/>
      <c r="DIS197" s="1"/>
      <c r="DIT197" s="1"/>
      <c r="DIU197" s="1"/>
      <c r="DIV197" s="1"/>
      <c r="DIW197" s="1"/>
      <c r="DIX197" s="1"/>
      <c r="DIY197" s="1"/>
      <c r="DIZ197" s="1"/>
      <c r="DJA197" s="1"/>
      <c r="DJB197" s="1"/>
      <c r="DJC197" s="1"/>
      <c r="DJD197" s="1"/>
      <c r="DJE197" s="1"/>
      <c r="DJF197" s="1"/>
      <c r="DJG197" s="1"/>
      <c r="DJH197" s="1"/>
      <c r="DJI197" s="1"/>
      <c r="DJJ197" s="1"/>
      <c r="DJK197" s="1"/>
      <c r="DJL197" s="1"/>
      <c r="DJM197" s="1"/>
      <c r="DJN197" s="1"/>
      <c r="DJO197" s="1"/>
      <c r="DJP197" s="1"/>
      <c r="DJQ197" s="1"/>
      <c r="DJR197" s="1"/>
      <c r="DJS197" s="1"/>
      <c r="DJT197" s="1"/>
      <c r="DJU197" s="1"/>
      <c r="DJV197" s="1"/>
      <c r="DJW197" s="1"/>
      <c r="DJX197" s="1"/>
      <c r="DJY197" s="1"/>
      <c r="DJZ197" s="1"/>
      <c r="DKA197" s="1"/>
      <c r="DKB197" s="1"/>
      <c r="DKC197" s="1"/>
      <c r="DKD197" s="1"/>
      <c r="DKE197" s="1"/>
      <c r="DKF197" s="1"/>
      <c r="DKG197" s="1"/>
      <c r="DKH197" s="1"/>
      <c r="DKI197" s="1"/>
      <c r="DKJ197" s="1"/>
      <c r="DKK197" s="1"/>
      <c r="DKL197" s="1"/>
      <c r="DKM197" s="1"/>
      <c r="DKN197" s="1"/>
      <c r="DKO197" s="1"/>
      <c r="DKP197" s="1"/>
      <c r="DKQ197" s="1"/>
      <c r="DKR197" s="1"/>
      <c r="DKS197" s="1"/>
      <c r="DKT197" s="1"/>
      <c r="DKU197" s="1"/>
      <c r="DKV197" s="1"/>
      <c r="DKW197" s="1"/>
      <c r="DKX197" s="1"/>
      <c r="DKY197" s="1"/>
      <c r="DKZ197" s="1"/>
      <c r="DLA197" s="1"/>
      <c r="DLB197" s="1"/>
      <c r="DLC197" s="1"/>
      <c r="DLD197" s="1"/>
      <c r="DLE197" s="1"/>
      <c r="DLF197" s="1"/>
      <c r="DLG197" s="1"/>
      <c r="DLH197" s="1"/>
      <c r="DLI197" s="1"/>
      <c r="DLJ197" s="1"/>
      <c r="DLK197" s="1"/>
      <c r="DLL197" s="1"/>
      <c r="DLM197" s="1"/>
      <c r="DLN197" s="1"/>
      <c r="DLO197" s="1"/>
      <c r="DLP197" s="1"/>
      <c r="DLQ197" s="1"/>
      <c r="DLR197" s="1"/>
      <c r="DLS197" s="1"/>
      <c r="DLT197" s="1"/>
      <c r="DLU197" s="1"/>
      <c r="DLV197" s="1"/>
      <c r="DLW197" s="1"/>
      <c r="DLX197" s="1"/>
      <c r="DLY197" s="1"/>
      <c r="DLZ197" s="1"/>
      <c r="DMA197" s="1"/>
      <c r="DMB197" s="1"/>
      <c r="DMC197" s="1"/>
      <c r="DMD197" s="1"/>
      <c r="DME197" s="1"/>
      <c r="DMF197" s="1"/>
      <c r="DMG197" s="1"/>
      <c r="DMH197" s="1"/>
      <c r="DMI197" s="1"/>
      <c r="DMJ197" s="1"/>
      <c r="DMK197" s="1"/>
      <c r="DML197" s="1"/>
      <c r="DMM197" s="1"/>
      <c r="DMN197" s="1"/>
      <c r="DMO197" s="1"/>
      <c r="DMP197" s="1"/>
      <c r="DMQ197" s="1"/>
      <c r="DMR197" s="1"/>
      <c r="DMS197" s="1"/>
      <c r="DMT197" s="1"/>
      <c r="DMU197" s="1"/>
      <c r="DMV197" s="1"/>
      <c r="DMW197" s="1"/>
      <c r="DMX197" s="1"/>
      <c r="DMY197" s="1"/>
      <c r="DMZ197" s="1"/>
      <c r="DNA197" s="1"/>
      <c r="DNB197" s="1"/>
      <c r="DNC197" s="1"/>
      <c r="DND197" s="1"/>
      <c r="DNE197" s="1"/>
      <c r="DNF197" s="1"/>
      <c r="DNG197" s="1"/>
      <c r="DNH197" s="1"/>
      <c r="DNI197" s="1"/>
      <c r="DNJ197" s="1"/>
      <c r="DNK197" s="1"/>
      <c r="DNL197" s="1"/>
      <c r="DNM197" s="1"/>
      <c r="DNN197" s="1"/>
      <c r="DNO197" s="1"/>
      <c r="DNP197" s="1"/>
      <c r="DNQ197" s="1"/>
      <c r="DNR197" s="1"/>
      <c r="DNS197" s="1"/>
      <c r="DNT197" s="1"/>
      <c r="DNU197" s="1"/>
      <c r="DNV197" s="1"/>
      <c r="DNW197" s="1"/>
      <c r="DNX197" s="1"/>
      <c r="DNY197" s="1"/>
      <c r="DNZ197" s="1"/>
      <c r="DOA197" s="1"/>
      <c r="DOB197" s="1"/>
      <c r="DOC197" s="1"/>
      <c r="DOD197" s="1"/>
      <c r="DOE197" s="1"/>
      <c r="DOF197" s="1"/>
      <c r="DOG197" s="1"/>
      <c r="DOH197" s="1"/>
      <c r="DOI197" s="1"/>
      <c r="DOJ197" s="1"/>
      <c r="DOK197" s="1"/>
      <c r="DOL197" s="1"/>
      <c r="DOM197" s="1"/>
      <c r="DON197" s="1"/>
      <c r="DOO197" s="1"/>
      <c r="DOP197" s="1"/>
      <c r="DOQ197" s="1"/>
      <c r="DOR197" s="1"/>
      <c r="DOS197" s="1"/>
      <c r="DOT197" s="1"/>
      <c r="DOU197" s="1"/>
      <c r="DOV197" s="1"/>
      <c r="DOW197" s="1"/>
      <c r="DOX197" s="1"/>
      <c r="DOY197" s="1"/>
      <c r="DOZ197" s="1"/>
      <c r="DPA197" s="1"/>
      <c r="DPB197" s="1"/>
      <c r="DPC197" s="1"/>
      <c r="DPD197" s="1"/>
      <c r="DPE197" s="1"/>
      <c r="DPF197" s="1"/>
      <c r="DPG197" s="1"/>
      <c r="DPH197" s="1"/>
      <c r="DPI197" s="1"/>
      <c r="DPJ197" s="1"/>
      <c r="DPK197" s="1"/>
      <c r="DPL197" s="1"/>
      <c r="DPM197" s="1"/>
      <c r="DPN197" s="1"/>
      <c r="DPO197" s="1"/>
      <c r="DPP197" s="1"/>
      <c r="DPQ197" s="1"/>
      <c r="DPR197" s="1"/>
      <c r="DPS197" s="1"/>
      <c r="DPT197" s="1"/>
      <c r="DPU197" s="1"/>
      <c r="DPV197" s="1"/>
      <c r="DPW197" s="1"/>
      <c r="DPX197" s="1"/>
      <c r="DPY197" s="1"/>
      <c r="DPZ197" s="1"/>
      <c r="DQA197" s="1"/>
      <c r="DQB197" s="1"/>
      <c r="DQC197" s="1"/>
      <c r="DQD197" s="1"/>
      <c r="DQE197" s="1"/>
      <c r="DQF197" s="1"/>
      <c r="DQG197" s="1"/>
      <c r="DQH197" s="1"/>
      <c r="DQI197" s="1"/>
      <c r="DQJ197" s="1"/>
      <c r="DQK197" s="1"/>
      <c r="DQL197" s="1"/>
      <c r="DQM197" s="1"/>
      <c r="DQN197" s="1"/>
      <c r="DQO197" s="1"/>
      <c r="DQP197" s="1"/>
      <c r="DQQ197" s="1"/>
      <c r="DQR197" s="1"/>
      <c r="DQS197" s="1"/>
      <c r="DQT197" s="1"/>
      <c r="DQU197" s="1"/>
      <c r="DQV197" s="1"/>
      <c r="DQW197" s="1"/>
      <c r="DQX197" s="1"/>
      <c r="DQY197" s="1"/>
      <c r="DQZ197" s="1"/>
      <c r="DRA197" s="1"/>
      <c r="DRB197" s="1"/>
      <c r="DRC197" s="1"/>
      <c r="DRD197" s="1"/>
      <c r="DRE197" s="1"/>
      <c r="DRF197" s="1"/>
      <c r="DRG197" s="1"/>
      <c r="DRH197" s="1"/>
      <c r="DRI197" s="1"/>
      <c r="DRJ197" s="1"/>
      <c r="DRK197" s="1"/>
      <c r="DRL197" s="1"/>
      <c r="DRM197" s="1"/>
      <c r="DRN197" s="1"/>
      <c r="DRO197" s="1"/>
      <c r="DRP197" s="1"/>
      <c r="DRQ197" s="1"/>
      <c r="DRR197" s="1"/>
      <c r="DRS197" s="1"/>
      <c r="DRT197" s="1"/>
      <c r="DRU197" s="1"/>
      <c r="DRV197" s="1"/>
      <c r="DRW197" s="1"/>
      <c r="DRX197" s="1"/>
      <c r="DRY197" s="1"/>
      <c r="DRZ197" s="1"/>
      <c r="DSA197" s="1"/>
      <c r="DSB197" s="1"/>
      <c r="DSC197" s="1"/>
      <c r="DSD197" s="1"/>
      <c r="DSE197" s="1"/>
      <c r="DSF197" s="1"/>
      <c r="DSG197" s="1"/>
      <c r="DSH197" s="1"/>
      <c r="DSI197" s="1"/>
      <c r="DSJ197" s="1"/>
      <c r="DSK197" s="1"/>
      <c r="DSL197" s="1"/>
      <c r="DSM197" s="1"/>
      <c r="DSN197" s="1"/>
      <c r="DSO197" s="1"/>
      <c r="DSP197" s="1"/>
      <c r="DSQ197" s="1"/>
      <c r="DSR197" s="1"/>
      <c r="DSS197" s="1"/>
      <c r="DST197" s="1"/>
      <c r="DSU197" s="1"/>
      <c r="DSV197" s="1"/>
      <c r="DSW197" s="1"/>
      <c r="DSX197" s="1"/>
      <c r="DSY197" s="1"/>
      <c r="DSZ197" s="1"/>
      <c r="DTA197" s="1"/>
      <c r="DTB197" s="1"/>
      <c r="DTC197" s="1"/>
      <c r="DTD197" s="1"/>
      <c r="DTE197" s="1"/>
      <c r="DTF197" s="1"/>
      <c r="DTG197" s="1"/>
      <c r="DTH197" s="1"/>
      <c r="DTI197" s="1"/>
      <c r="DTJ197" s="1"/>
      <c r="DTK197" s="1"/>
      <c r="DTL197" s="1"/>
      <c r="DTM197" s="1"/>
      <c r="DTN197" s="1"/>
      <c r="DTO197" s="1"/>
      <c r="DTP197" s="1"/>
      <c r="DTQ197" s="1"/>
      <c r="DTR197" s="1"/>
      <c r="DTS197" s="1"/>
      <c r="DTT197" s="1"/>
      <c r="DTU197" s="1"/>
      <c r="DTV197" s="1"/>
      <c r="DTW197" s="1"/>
      <c r="DTX197" s="1"/>
      <c r="DTY197" s="1"/>
      <c r="DTZ197" s="1"/>
      <c r="DUA197" s="1"/>
      <c r="DUB197" s="1"/>
      <c r="DUC197" s="1"/>
      <c r="DUD197" s="1"/>
      <c r="DUE197" s="1"/>
      <c r="DUF197" s="1"/>
      <c r="DUG197" s="1"/>
      <c r="DUH197" s="1"/>
      <c r="DUI197" s="1"/>
      <c r="DUJ197" s="1"/>
      <c r="DUK197" s="1"/>
      <c r="DUL197" s="1"/>
      <c r="DUM197" s="1"/>
      <c r="DUN197" s="1"/>
      <c r="DUO197" s="1"/>
      <c r="DUP197" s="1"/>
      <c r="DUQ197" s="1"/>
      <c r="DUR197" s="1"/>
      <c r="DUS197" s="1"/>
      <c r="DUT197" s="1"/>
      <c r="DUU197" s="1"/>
      <c r="DUV197" s="1"/>
      <c r="DUW197" s="1"/>
      <c r="DUX197" s="1"/>
      <c r="DUY197" s="1"/>
      <c r="DUZ197" s="1"/>
      <c r="DVA197" s="1"/>
      <c r="DVB197" s="1"/>
      <c r="DVC197" s="1"/>
      <c r="DVD197" s="1"/>
      <c r="DVE197" s="1"/>
      <c r="DVF197" s="1"/>
      <c r="DVG197" s="1"/>
      <c r="DVH197" s="1"/>
      <c r="DVI197" s="1"/>
      <c r="DVJ197" s="1"/>
      <c r="DVK197" s="1"/>
      <c r="DVL197" s="1"/>
      <c r="DVM197" s="1"/>
      <c r="DVN197" s="1"/>
      <c r="DVO197" s="1"/>
      <c r="DVP197" s="1"/>
      <c r="DVQ197" s="1"/>
      <c r="DVR197" s="1"/>
      <c r="DVS197" s="1"/>
      <c r="DVT197" s="1"/>
      <c r="DVU197" s="1"/>
      <c r="DVV197" s="1"/>
      <c r="DVW197" s="1"/>
      <c r="DVX197" s="1"/>
      <c r="DVY197" s="1"/>
      <c r="DVZ197" s="1"/>
      <c r="DWA197" s="1"/>
      <c r="DWB197" s="1"/>
      <c r="DWC197" s="1"/>
      <c r="DWD197" s="1"/>
      <c r="DWE197" s="1"/>
      <c r="DWF197" s="1"/>
      <c r="DWG197" s="1"/>
      <c r="DWH197" s="1"/>
      <c r="DWI197" s="1"/>
      <c r="DWJ197" s="1"/>
      <c r="DWK197" s="1"/>
      <c r="DWL197" s="1"/>
      <c r="DWM197" s="1"/>
      <c r="DWN197" s="1"/>
      <c r="DWO197" s="1"/>
      <c r="DWP197" s="1"/>
      <c r="DWQ197" s="1"/>
      <c r="DWR197" s="1"/>
      <c r="DWS197" s="1"/>
      <c r="DWT197" s="1"/>
      <c r="DWU197" s="1"/>
      <c r="DWV197" s="1"/>
      <c r="DWW197" s="1"/>
      <c r="DWX197" s="1"/>
      <c r="DWY197" s="1"/>
      <c r="DWZ197" s="1"/>
      <c r="DXA197" s="1"/>
      <c r="DXB197" s="1"/>
      <c r="DXC197" s="1"/>
      <c r="DXD197" s="1"/>
      <c r="DXE197" s="1"/>
      <c r="DXF197" s="1"/>
      <c r="DXG197" s="1"/>
      <c r="DXH197" s="1"/>
      <c r="DXI197" s="1"/>
      <c r="DXJ197" s="1"/>
      <c r="DXK197" s="1"/>
      <c r="DXL197" s="1"/>
      <c r="DXM197" s="1"/>
      <c r="DXN197" s="1"/>
      <c r="DXO197" s="1"/>
      <c r="DXP197" s="1"/>
      <c r="DXQ197" s="1"/>
      <c r="DXR197" s="1"/>
      <c r="DXS197" s="1"/>
      <c r="DXT197" s="1"/>
      <c r="DXU197" s="1"/>
      <c r="DXV197" s="1"/>
      <c r="DXW197" s="1"/>
      <c r="DXX197" s="1"/>
      <c r="DXY197" s="1"/>
      <c r="DXZ197" s="1"/>
      <c r="DYA197" s="1"/>
      <c r="DYB197" s="1"/>
      <c r="DYC197" s="1"/>
      <c r="DYD197" s="1"/>
      <c r="DYE197" s="1"/>
      <c r="DYF197" s="1"/>
      <c r="DYG197" s="1"/>
      <c r="DYH197" s="1"/>
      <c r="DYI197" s="1"/>
      <c r="DYJ197" s="1"/>
      <c r="DYK197" s="1"/>
      <c r="DYL197" s="1"/>
      <c r="DYM197" s="1"/>
      <c r="DYN197" s="1"/>
      <c r="DYO197" s="1"/>
      <c r="DYP197" s="1"/>
      <c r="DYQ197" s="1"/>
      <c r="DYR197" s="1"/>
      <c r="DYS197" s="1"/>
      <c r="DYT197" s="1"/>
      <c r="DYU197" s="1"/>
      <c r="DYV197" s="1"/>
      <c r="DYW197" s="1"/>
      <c r="DYX197" s="1"/>
      <c r="DYY197" s="1"/>
      <c r="DYZ197" s="1"/>
      <c r="DZA197" s="1"/>
      <c r="DZB197" s="1"/>
      <c r="DZC197" s="1"/>
      <c r="DZD197" s="1"/>
      <c r="DZE197" s="1"/>
      <c r="DZF197" s="1"/>
      <c r="DZG197" s="1"/>
      <c r="DZH197" s="1"/>
      <c r="DZI197" s="1"/>
      <c r="DZJ197" s="1"/>
      <c r="DZK197" s="1"/>
      <c r="DZL197" s="1"/>
      <c r="DZM197" s="1"/>
      <c r="DZN197" s="1"/>
      <c r="DZO197" s="1"/>
      <c r="DZP197" s="1"/>
      <c r="DZQ197" s="1"/>
      <c r="DZR197" s="1"/>
      <c r="DZS197" s="1"/>
      <c r="DZT197" s="1"/>
      <c r="DZU197" s="1"/>
      <c r="DZV197" s="1"/>
      <c r="DZW197" s="1"/>
      <c r="DZX197" s="1"/>
      <c r="DZY197" s="1"/>
      <c r="DZZ197" s="1"/>
      <c r="EAA197" s="1"/>
      <c r="EAB197" s="1"/>
      <c r="EAC197" s="1"/>
      <c r="EAD197" s="1"/>
      <c r="EAE197" s="1"/>
      <c r="EAF197" s="1"/>
      <c r="EAG197" s="1"/>
      <c r="EAH197" s="1"/>
      <c r="EAI197" s="1"/>
      <c r="EAJ197" s="1"/>
      <c r="EAK197" s="1"/>
      <c r="EAL197" s="1"/>
      <c r="EAM197" s="1"/>
      <c r="EAN197" s="1"/>
      <c r="EAO197" s="1"/>
      <c r="EAP197" s="1"/>
      <c r="EAQ197" s="1"/>
      <c r="EAR197" s="1"/>
      <c r="EAS197" s="1"/>
      <c r="EAT197" s="1"/>
      <c r="EAU197" s="1"/>
      <c r="EAV197" s="1"/>
      <c r="EAW197" s="1"/>
      <c r="EAX197" s="1"/>
      <c r="EAY197" s="1"/>
      <c r="EAZ197" s="1"/>
      <c r="EBA197" s="1"/>
      <c r="EBB197" s="1"/>
      <c r="EBC197" s="1"/>
      <c r="EBD197" s="1"/>
      <c r="EBE197" s="1"/>
      <c r="EBF197" s="1"/>
      <c r="EBG197" s="1"/>
      <c r="EBH197" s="1"/>
      <c r="EBI197" s="1"/>
      <c r="EBJ197" s="1"/>
      <c r="EBK197" s="1"/>
      <c r="EBL197" s="1"/>
      <c r="EBM197" s="1"/>
      <c r="EBN197" s="1"/>
      <c r="EBO197" s="1"/>
      <c r="EBP197" s="1"/>
      <c r="EBQ197" s="1"/>
      <c r="EBR197" s="1"/>
      <c r="EBS197" s="1"/>
      <c r="EBT197" s="1"/>
      <c r="EBU197" s="1"/>
      <c r="EBV197" s="1"/>
      <c r="EBW197" s="1"/>
      <c r="EBX197" s="1"/>
      <c r="EBY197" s="1"/>
      <c r="EBZ197" s="1"/>
      <c r="ECA197" s="1"/>
      <c r="ECB197" s="1"/>
      <c r="ECC197" s="1"/>
      <c r="ECD197" s="1"/>
      <c r="ECE197" s="1"/>
      <c r="ECF197" s="1"/>
      <c r="ECG197" s="1"/>
      <c r="ECH197" s="1"/>
      <c r="ECI197" s="1"/>
      <c r="ECJ197" s="1"/>
      <c r="ECK197" s="1"/>
      <c r="ECL197" s="1"/>
      <c r="ECM197" s="1"/>
      <c r="ECN197" s="1"/>
      <c r="ECO197" s="1"/>
      <c r="ECP197" s="1"/>
      <c r="ECQ197" s="1"/>
      <c r="ECR197" s="1"/>
      <c r="ECS197" s="1"/>
      <c r="ECT197" s="1"/>
      <c r="ECU197" s="1"/>
      <c r="ECV197" s="1"/>
      <c r="ECW197" s="1"/>
      <c r="ECX197" s="1"/>
      <c r="ECY197" s="1"/>
      <c r="ECZ197" s="1"/>
      <c r="EDA197" s="1"/>
      <c r="EDB197" s="1"/>
      <c r="EDC197" s="1"/>
      <c r="EDD197" s="1"/>
      <c r="EDE197" s="1"/>
      <c r="EDF197" s="1"/>
      <c r="EDG197" s="1"/>
      <c r="EDH197" s="1"/>
      <c r="EDI197" s="1"/>
      <c r="EDJ197" s="1"/>
      <c r="EDK197" s="1"/>
      <c r="EDL197" s="1"/>
      <c r="EDM197" s="1"/>
      <c r="EDN197" s="1"/>
      <c r="EDO197" s="1"/>
      <c r="EDP197" s="1"/>
      <c r="EDQ197" s="1"/>
      <c r="EDR197" s="1"/>
      <c r="EDS197" s="1"/>
      <c r="EDT197" s="1"/>
      <c r="EDU197" s="1"/>
      <c r="EDV197" s="1"/>
      <c r="EDW197" s="1"/>
      <c r="EDX197" s="1"/>
      <c r="EDY197" s="1"/>
      <c r="EDZ197" s="1"/>
      <c r="EEA197" s="1"/>
      <c r="EEB197" s="1"/>
      <c r="EEC197" s="1"/>
      <c r="EED197" s="1"/>
      <c r="EEE197" s="1"/>
      <c r="EEF197" s="1"/>
      <c r="EEG197" s="1"/>
      <c r="EEH197" s="1"/>
      <c r="EEI197" s="1"/>
      <c r="EEJ197" s="1"/>
      <c r="EEK197" s="1"/>
      <c r="EEL197" s="1"/>
      <c r="EEM197" s="1"/>
      <c r="EEN197" s="1"/>
      <c r="EEO197" s="1"/>
      <c r="EEP197" s="1"/>
      <c r="EEQ197" s="1"/>
      <c r="EER197" s="1"/>
      <c r="EES197" s="1"/>
      <c r="EET197" s="1"/>
      <c r="EEU197" s="1"/>
      <c r="EEV197" s="1"/>
      <c r="EEW197" s="1"/>
      <c r="EEX197" s="1"/>
      <c r="EEY197" s="1"/>
      <c r="EEZ197" s="1"/>
      <c r="EFA197" s="1"/>
      <c r="EFB197" s="1"/>
      <c r="EFC197" s="1"/>
      <c r="EFD197" s="1"/>
      <c r="EFE197" s="1"/>
      <c r="EFF197" s="1"/>
      <c r="EFG197" s="1"/>
      <c r="EFH197" s="1"/>
      <c r="EFI197" s="1"/>
      <c r="EFJ197" s="1"/>
      <c r="EFK197" s="1"/>
      <c r="EFL197" s="1"/>
      <c r="EFM197" s="1"/>
      <c r="EFN197" s="1"/>
      <c r="EFO197" s="1"/>
      <c r="EFP197" s="1"/>
      <c r="EFQ197" s="1"/>
      <c r="EFR197" s="1"/>
      <c r="EFS197" s="1"/>
      <c r="EFT197" s="1"/>
      <c r="EFU197" s="1"/>
      <c r="EFV197" s="1"/>
      <c r="EFW197" s="1"/>
      <c r="EFX197" s="1"/>
      <c r="EFY197" s="1"/>
      <c r="EFZ197" s="1"/>
      <c r="EGA197" s="1"/>
      <c r="EGB197" s="1"/>
      <c r="EGC197" s="1"/>
      <c r="EGD197" s="1"/>
      <c r="EGE197" s="1"/>
      <c r="EGF197" s="1"/>
      <c r="EGG197" s="1"/>
      <c r="EGH197" s="1"/>
      <c r="EGI197" s="1"/>
      <c r="EGJ197" s="1"/>
      <c r="EGK197" s="1"/>
      <c r="EGL197" s="1"/>
      <c r="EGM197" s="1"/>
      <c r="EGN197" s="1"/>
      <c r="EGO197" s="1"/>
      <c r="EGP197" s="1"/>
      <c r="EGQ197" s="1"/>
      <c r="EGR197" s="1"/>
      <c r="EGS197" s="1"/>
      <c r="EGT197" s="1"/>
      <c r="EGU197" s="1"/>
      <c r="EGV197" s="1"/>
      <c r="EGW197" s="1"/>
      <c r="EGX197" s="1"/>
      <c r="EGY197" s="1"/>
      <c r="EGZ197" s="1"/>
      <c r="EHA197" s="1"/>
      <c r="EHB197" s="1"/>
      <c r="EHC197" s="1"/>
      <c r="EHD197" s="1"/>
      <c r="EHE197" s="1"/>
      <c r="EHF197" s="1"/>
      <c r="EHG197" s="1"/>
      <c r="EHH197" s="1"/>
      <c r="EHI197" s="1"/>
      <c r="EHJ197" s="1"/>
      <c r="EHK197" s="1"/>
      <c r="EHL197" s="1"/>
      <c r="EHM197" s="1"/>
      <c r="EHN197" s="1"/>
      <c r="EHO197" s="1"/>
      <c r="EHP197" s="1"/>
      <c r="EHQ197" s="1"/>
      <c r="EHR197" s="1"/>
      <c r="EHS197" s="1"/>
      <c r="EHT197" s="1"/>
      <c r="EHU197" s="1"/>
      <c r="EHV197" s="1"/>
      <c r="EHW197" s="1"/>
      <c r="EHX197" s="1"/>
      <c r="EHY197" s="1"/>
      <c r="EHZ197" s="1"/>
      <c r="EIA197" s="1"/>
      <c r="EIB197" s="1"/>
      <c r="EIC197" s="1"/>
      <c r="EID197" s="1"/>
      <c r="EIE197" s="1"/>
      <c r="EIF197" s="1"/>
      <c r="EIG197" s="1"/>
      <c r="EIH197" s="1"/>
      <c r="EII197" s="1"/>
      <c r="EIJ197" s="1"/>
      <c r="EIK197" s="1"/>
      <c r="EIL197" s="1"/>
      <c r="EIM197" s="1"/>
      <c r="EIN197" s="1"/>
      <c r="EIO197" s="1"/>
      <c r="EIP197" s="1"/>
      <c r="EIQ197" s="1"/>
      <c r="EIR197" s="1"/>
      <c r="EIS197" s="1"/>
      <c r="EIT197" s="1"/>
      <c r="EIU197" s="1"/>
      <c r="EIV197" s="1"/>
      <c r="EIW197" s="1"/>
      <c r="EIX197" s="1"/>
      <c r="EIY197" s="1"/>
      <c r="EIZ197" s="1"/>
      <c r="EJA197" s="1"/>
      <c r="EJB197" s="1"/>
      <c r="EJC197" s="1"/>
      <c r="EJD197" s="1"/>
      <c r="EJE197" s="1"/>
      <c r="EJF197" s="1"/>
      <c r="EJG197" s="1"/>
      <c r="EJH197" s="1"/>
      <c r="EJI197" s="1"/>
      <c r="EJJ197" s="1"/>
      <c r="EJK197" s="1"/>
      <c r="EJL197" s="1"/>
      <c r="EJM197" s="1"/>
      <c r="EJN197" s="1"/>
      <c r="EJO197" s="1"/>
      <c r="EJP197" s="1"/>
      <c r="EJQ197" s="1"/>
      <c r="EJR197" s="1"/>
      <c r="EJS197" s="1"/>
      <c r="EJT197" s="1"/>
      <c r="EJU197" s="1"/>
      <c r="EJV197" s="1"/>
      <c r="EJW197" s="1"/>
      <c r="EJX197" s="1"/>
      <c r="EJY197" s="1"/>
      <c r="EJZ197" s="1"/>
      <c r="EKA197" s="1"/>
      <c r="EKB197" s="1"/>
      <c r="EKC197" s="1"/>
      <c r="EKD197" s="1"/>
      <c r="EKE197" s="1"/>
      <c r="EKF197" s="1"/>
      <c r="EKG197" s="1"/>
      <c r="EKH197" s="1"/>
      <c r="EKI197" s="1"/>
      <c r="EKJ197" s="1"/>
      <c r="EKK197" s="1"/>
      <c r="EKL197" s="1"/>
      <c r="EKM197" s="1"/>
      <c r="EKN197" s="1"/>
      <c r="EKO197" s="1"/>
      <c r="EKP197" s="1"/>
      <c r="EKQ197" s="1"/>
      <c r="EKR197" s="1"/>
      <c r="EKS197" s="1"/>
      <c r="EKT197" s="1"/>
      <c r="EKU197" s="1"/>
      <c r="EKV197" s="1"/>
      <c r="EKW197" s="1"/>
      <c r="EKX197" s="1"/>
      <c r="EKY197" s="1"/>
      <c r="EKZ197" s="1"/>
      <c r="ELA197" s="1"/>
      <c r="ELB197" s="1"/>
      <c r="ELC197" s="1"/>
      <c r="ELD197" s="1"/>
      <c r="ELE197" s="1"/>
      <c r="ELF197" s="1"/>
      <c r="ELG197" s="1"/>
      <c r="ELH197" s="1"/>
      <c r="ELI197" s="1"/>
      <c r="ELJ197" s="1"/>
      <c r="ELK197" s="1"/>
      <c r="ELL197" s="1"/>
      <c r="ELM197" s="1"/>
      <c r="ELN197" s="1"/>
      <c r="ELO197" s="1"/>
      <c r="ELP197" s="1"/>
      <c r="ELQ197" s="1"/>
      <c r="ELR197" s="1"/>
      <c r="ELS197" s="1"/>
      <c r="ELT197" s="1"/>
      <c r="ELU197" s="1"/>
      <c r="ELV197" s="1"/>
      <c r="ELW197" s="1"/>
      <c r="ELX197" s="1"/>
      <c r="ELY197" s="1"/>
      <c r="ELZ197" s="1"/>
      <c r="EMA197" s="1"/>
      <c r="EMB197" s="1"/>
      <c r="EMC197" s="1"/>
      <c r="EMD197" s="1"/>
      <c r="EME197" s="1"/>
      <c r="EMF197" s="1"/>
      <c r="EMG197" s="1"/>
      <c r="EMH197" s="1"/>
      <c r="EMI197" s="1"/>
      <c r="EMJ197" s="1"/>
      <c r="EMK197" s="1"/>
      <c r="EML197" s="1"/>
      <c r="EMM197" s="1"/>
      <c r="EMN197" s="1"/>
      <c r="EMO197" s="1"/>
      <c r="EMP197" s="1"/>
      <c r="EMQ197" s="1"/>
      <c r="EMR197" s="1"/>
      <c r="EMS197" s="1"/>
      <c r="EMT197" s="1"/>
      <c r="EMU197" s="1"/>
      <c r="EMV197" s="1"/>
      <c r="EMW197" s="1"/>
      <c r="EMX197" s="1"/>
      <c r="EMY197" s="1"/>
      <c r="EMZ197" s="1"/>
      <c r="ENA197" s="1"/>
      <c r="ENB197" s="1"/>
      <c r="ENC197" s="1"/>
      <c r="END197" s="1"/>
      <c r="ENE197" s="1"/>
      <c r="ENF197" s="1"/>
      <c r="ENG197" s="1"/>
      <c r="ENH197" s="1"/>
      <c r="ENI197" s="1"/>
      <c r="ENJ197" s="1"/>
      <c r="ENK197" s="1"/>
      <c r="ENL197" s="1"/>
      <c r="ENM197" s="1"/>
      <c r="ENN197" s="1"/>
      <c r="ENO197" s="1"/>
      <c r="ENP197" s="1"/>
      <c r="ENQ197" s="1"/>
      <c r="ENR197" s="1"/>
      <c r="ENS197" s="1"/>
      <c r="ENT197" s="1"/>
      <c r="ENU197" s="1"/>
      <c r="ENV197" s="1"/>
      <c r="ENW197" s="1"/>
      <c r="ENX197" s="1"/>
      <c r="ENY197" s="1"/>
      <c r="ENZ197" s="1"/>
      <c r="EOA197" s="1"/>
      <c r="EOB197" s="1"/>
      <c r="EOC197" s="1"/>
      <c r="EOD197" s="1"/>
      <c r="EOE197" s="1"/>
      <c r="EOF197" s="1"/>
      <c r="EOG197" s="1"/>
      <c r="EOH197" s="1"/>
      <c r="EOI197" s="1"/>
      <c r="EOJ197" s="1"/>
      <c r="EOK197" s="1"/>
      <c r="EOL197" s="1"/>
      <c r="EOM197" s="1"/>
      <c r="EON197" s="1"/>
      <c r="EOO197" s="1"/>
      <c r="EOP197" s="1"/>
      <c r="EOQ197" s="1"/>
      <c r="EOR197" s="1"/>
      <c r="EOS197" s="1"/>
      <c r="EOT197" s="1"/>
      <c r="EOU197" s="1"/>
      <c r="EOV197" s="1"/>
      <c r="EOW197" s="1"/>
      <c r="EOX197" s="1"/>
      <c r="EOY197" s="1"/>
      <c r="EOZ197" s="1"/>
      <c r="EPA197" s="1"/>
      <c r="EPB197" s="1"/>
      <c r="EPC197" s="1"/>
      <c r="EPD197" s="1"/>
      <c r="EPE197" s="1"/>
      <c r="EPF197" s="1"/>
      <c r="EPG197" s="1"/>
      <c r="EPH197" s="1"/>
      <c r="EPI197" s="1"/>
      <c r="EPJ197" s="1"/>
      <c r="EPK197" s="1"/>
      <c r="EPL197" s="1"/>
      <c r="EPM197" s="1"/>
      <c r="EPN197" s="1"/>
      <c r="EPO197" s="1"/>
      <c r="EPP197" s="1"/>
      <c r="EPQ197" s="1"/>
      <c r="EPR197" s="1"/>
      <c r="EPS197" s="1"/>
      <c r="EPT197" s="1"/>
      <c r="EPU197" s="1"/>
      <c r="EPV197" s="1"/>
      <c r="EPW197" s="1"/>
      <c r="EPX197" s="1"/>
      <c r="EPY197" s="1"/>
      <c r="EPZ197" s="1"/>
      <c r="EQA197" s="1"/>
      <c r="EQB197" s="1"/>
      <c r="EQC197" s="1"/>
      <c r="EQD197" s="1"/>
      <c r="EQE197" s="1"/>
      <c r="EQF197" s="1"/>
      <c r="EQG197" s="1"/>
      <c r="EQH197" s="1"/>
      <c r="EQI197" s="1"/>
      <c r="EQJ197" s="1"/>
      <c r="EQK197" s="1"/>
      <c r="EQL197" s="1"/>
      <c r="EQM197" s="1"/>
      <c r="EQN197" s="1"/>
      <c r="EQO197" s="1"/>
      <c r="EQP197" s="1"/>
      <c r="EQQ197" s="1"/>
      <c r="EQR197" s="1"/>
      <c r="EQS197" s="1"/>
      <c r="EQT197" s="1"/>
      <c r="EQU197" s="1"/>
      <c r="EQV197" s="1"/>
      <c r="EQW197" s="1"/>
      <c r="EQX197" s="1"/>
      <c r="EQY197" s="1"/>
      <c r="EQZ197" s="1"/>
      <c r="ERA197" s="1"/>
      <c r="ERB197" s="1"/>
      <c r="ERC197" s="1"/>
      <c r="ERD197" s="1"/>
      <c r="ERE197" s="1"/>
      <c r="ERF197" s="1"/>
      <c r="ERG197" s="1"/>
      <c r="ERH197" s="1"/>
      <c r="ERI197" s="1"/>
      <c r="ERJ197" s="1"/>
      <c r="ERK197" s="1"/>
      <c r="ERL197" s="1"/>
      <c r="ERM197" s="1"/>
      <c r="ERN197" s="1"/>
      <c r="ERO197" s="1"/>
      <c r="ERP197" s="1"/>
      <c r="ERQ197" s="1"/>
      <c r="ERR197" s="1"/>
      <c r="ERS197" s="1"/>
      <c r="ERT197" s="1"/>
      <c r="ERU197" s="1"/>
      <c r="ERV197" s="1"/>
      <c r="ERW197" s="1"/>
      <c r="ERX197" s="1"/>
      <c r="ERY197" s="1"/>
      <c r="ERZ197" s="1"/>
      <c r="ESA197" s="1"/>
      <c r="ESB197" s="1"/>
      <c r="ESC197" s="1"/>
      <c r="ESD197" s="1"/>
      <c r="ESE197" s="1"/>
      <c r="ESF197" s="1"/>
      <c r="ESG197" s="1"/>
      <c r="ESH197" s="1"/>
      <c r="ESI197" s="1"/>
      <c r="ESJ197" s="1"/>
      <c r="ESK197" s="1"/>
      <c r="ESL197" s="1"/>
      <c r="ESM197" s="1"/>
      <c r="ESN197" s="1"/>
      <c r="ESO197" s="1"/>
      <c r="ESP197" s="1"/>
      <c r="ESQ197" s="1"/>
      <c r="ESR197" s="1"/>
      <c r="ESS197" s="1"/>
      <c r="EST197" s="1"/>
      <c r="ESU197" s="1"/>
      <c r="ESV197" s="1"/>
      <c r="ESW197" s="1"/>
      <c r="ESX197" s="1"/>
      <c r="ESY197" s="1"/>
      <c r="ESZ197" s="1"/>
      <c r="ETA197" s="1"/>
      <c r="ETB197" s="1"/>
      <c r="ETC197" s="1"/>
      <c r="ETD197" s="1"/>
      <c r="ETE197" s="1"/>
      <c r="ETF197" s="1"/>
      <c r="ETG197" s="1"/>
      <c r="ETH197" s="1"/>
      <c r="ETI197" s="1"/>
      <c r="ETJ197" s="1"/>
      <c r="ETK197" s="1"/>
      <c r="ETL197" s="1"/>
      <c r="ETM197" s="1"/>
      <c r="ETN197" s="1"/>
      <c r="ETO197" s="1"/>
      <c r="ETP197" s="1"/>
      <c r="ETQ197" s="1"/>
      <c r="ETR197" s="1"/>
      <c r="ETS197" s="1"/>
      <c r="ETT197" s="1"/>
      <c r="ETU197" s="1"/>
      <c r="ETV197" s="1"/>
      <c r="ETW197" s="1"/>
      <c r="ETX197" s="1"/>
      <c r="ETY197" s="1"/>
      <c r="ETZ197" s="1"/>
      <c r="EUA197" s="1"/>
      <c r="EUB197" s="1"/>
      <c r="EUC197" s="1"/>
      <c r="EUD197" s="1"/>
      <c r="EUE197" s="1"/>
      <c r="EUF197" s="1"/>
      <c r="EUG197" s="1"/>
      <c r="EUH197" s="1"/>
      <c r="EUI197" s="1"/>
      <c r="EUJ197" s="1"/>
      <c r="EUK197" s="1"/>
      <c r="EUL197" s="1"/>
      <c r="EUM197" s="1"/>
      <c r="EUN197" s="1"/>
      <c r="EUO197" s="1"/>
      <c r="EUP197" s="1"/>
      <c r="EUQ197" s="1"/>
      <c r="EUR197" s="1"/>
      <c r="EUS197" s="1"/>
      <c r="EUT197" s="1"/>
      <c r="EUU197" s="1"/>
      <c r="EUV197" s="1"/>
      <c r="EUW197" s="1"/>
      <c r="EUX197" s="1"/>
      <c r="EUY197" s="1"/>
      <c r="EUZ197" s="1"/>
      <c r="EVA197" s="1"/>
      <c r="EVB197" s="1"/>
      <c r="EVC197" s="1"/>
      <c r="EVD197" s="1"/>
      <c r="EVE197" s="1"/>
      <c r="EVF197" s="1"/>
      <c r="EVG197" s="1"/>
      <c r="EVH197" s="1"/>
      <c r="EVI197" s="1"/>
      <c r="EVJ197" s="1"/>
      <c r="EVK197" s="1"/>
      <c r="EVL197" s="1"/>
      <c r="EVM197" s="1"/>
      <c r="EVN197" s="1"/>
      <c r="EVO197" s="1"/>
      <c r="EVP197" s="1"/>
      <c r="EVQ197" s="1"/>
      <c r="EVR197" s="1"/>
      <c r="EVS197" s="1"/>
      <c r="EVT197" s="1"/>
      <c r="EVU197" s="1"/>
      <c r="EVV197" s="1"/>
      <c r="EVW197" s="1"/>
      <c r="EVX197" s="1"/>
      <c r="EVY197" s="1"/>
      <c r="EVZ197" s="1"/>
      <c r="EWA197" s="1"/>
      <c r="EWB197" s="1"/>
      <c r="EWC197" s="1"/>
      <c r="EWD197" s="1"/>
      <c r="EWE197" s="1"/>
      <c r="EWF197" s="1"/>
      <c r="EWG197" s="1"/>
      <c r="EWH197" s="1"/>
      <c r="EWI197" s="1"/>
      <c r="EWJ197" s="1"/>
      <c r="EWK197" s="1"/>
      <c r="EWL197" s="1"/>
      <c r="EWM197" s="1"/>
      <c r="EWN197" s="1"/>
      <c r="EWO197" s="1"/>
      <c r="EWP197" s="1"/>
      <c r="EWQ197" s="1"/>
      <c r="EWR197" s="1"/>
      <c r="EWS197" s="1"/>
      <c r="EWT197" s="1"/>
      <c r="EWU197" s="1"/>
      <c r="EWV197" s="1"/>
      <c r="EWW197" s="1"/>
      <c r="EWX197" s="1"/>
      <c r="EWY197" s="1"/>
      <c r="EWZ197" s="1"/>
      <c r="EXA197" s="1"/>
      <c r="EXB197" s="1"/>
      <c r="EXC197" s="1"/>
      <c r="EXD197" s="1"/>
      <c r="EXE197" s="1"/>
      <c r="EXF197" s="1"/>
      <c r="EXG197" s="1"/>
      <c r="EXH197" s="1"/>
      <c r="EXI197" s="1"/>
      <c r="EXJ197" s="1"/>
      <c r="EXK197" s="1"/>
      <c r="EXL197" s="1"/>
      <c r="EXM197" s="1"/>
      <c r="EXN197" s="1"/>
      <c r="EXO197" s="1"/>
      <c r="EXP197" s="1"/>
      <c r="EXQ197" s="1"/>
      <c r="EXR197" s="1"/>
      <c r="EXS197" s="1"/>
      <c r="EXT197" s="1"/>
      <c r="EXU197" s="1"/>
      <c r="EXV197" s="1"/>
      <c r="EXW197" s="1"/>
      <c r="EXX197" s="1"/>
      <c r="EXY197" s="1"/>
      <c r="EXZ197" s="1"/>
      <c r="EYA197" s="1"/>
      <c r="EYB197" s="1"/>
      <c r="EYC197" s="1"/>
      <c r="EYD197" s="1"/>
      <c r="EYE197" s="1"/>
      <c r="EYF197" s="1"/>
      <c r="EYG197" s="1"/>
      <c r="EYH197" s="1"/>
      <c r="EYI197" s="1"/>
      <c r="EYJ197" s="1"/>
      <c r="EYK197" s="1"/>
      <c r="EYL197" s="1"/>
      <c r="EYM197" s="1"/>
      <c r="EYN197" s="1"/>
      <c r="EYO197" s="1"/>
      <c r="EYP197" s="1"/>
      <c r="EYQ197" s="1"/>
      <c r="EYR197" s="1"/>
      <c r="EYS197" s="1"/>
      <c r="EYT197" s="1"/>
      <c r="EYU197" s="1"/>
      <c r="EYV197" s="1"/>
      <c r="EYW197" s="1"/>
      <c r="EYX197" s="1"/>
      <c r="EYY197" s="1"/>
      <c r="EYZ197" s="1"/>
      <c r="EZA197" s="1"/>
      <c r="EZB197" s="1"/>
      <c r="EZC197" s="1"/>
      <c r="EZD197" s="1"/>
      <c r="EZE197" s="1"/>
      <c r="EZF197" s="1"/>
      <c r="EZG197" s="1"/>
      <c r="EZH197" s="1"/>
      <c r="EZI197" s="1"/>
      <c r="EZJ197" s="1"/>
      <c r="EZK197" s="1"/>
      <c r="EZL197" s="1"/>
      <c r="EZM197" s="1"/>
      <c r="EZN197" s="1"/>
      <c r="EZO197" s="1"/>
      <c r="EZP197" s="1"/>
      <c r="EZQ197" s="1"/>
      <c r="EZR197" s="1"/>
      <c r="EZS197" s="1"/>
      <c r="EZT197" s="1"/>
      <c r="EZU197" s="1"/>
      <c r="EZV197" s="1"/>
      <c r="EZW197" s="1"/>
      <c r="EZX197" s="1"/>
      <c r="EZY197" s="1"/>
      <c r="EZZ197" s="1"/>
      <c r="FAA197" s="1"/>
      <c r="FAB197" s="1"/>
      <c r="FAC197" s="1"/>
      <c r="FAD197" s="1"/>
      <c r="FAE197" s="1"/>
      <c r="FAF197" s="1"/>
      <c r="FAG197" s="1"/>
      <c r="FAH197" s="1"/>
      <c r="FAI197" s="1"/>
      <c r="FAJ197" s="1"/>
      <c r="FAK197" s="1"/>
      <c r="FAL197" s="1"/>
      <c r="FAM197" s="1"/>
      <c r="FAN197" s="1"/>
      <c r="FAO197" s="1"/>
      <c r="FAP197" s="1"/>
      <c r="FAQ197" s="1"/>
      <c r="FAR197" s="1"/>
      <c r="FAS197" s="1"/>
      <c r="FAT197" s="1"/>
      <c r="FAU197" s="1"/>
      <c r="FAV197" s="1"/>
      <c r="FAW197" s="1"/>
      <c r="FAX197" s="1"/>
      <c r="FAY197" s="1"/>
      <c r="FAZ197" s="1"/>
      <c r="FBA197" s="1"/>
      <c r="FBB197" s="1"/>
      <c r="FBC197" s="1"/>
      <c r="FBD197" s="1"/>
      <c r="FBE197" s="1"/>
      <c r="FBF197" s="1"/>
      <c r="FBG197" s="1"/>
      <c r="FBH197" s="1"/>
      <c r="FBI197" s="1"/>
      <c r="FBJ197" s="1"/>
      <c r="FBK197" s="1"/>
      <c r="FBL197" s="1"/>
      <c r="FBM197" s="1"/>
      <c r="FBN197" s="1"/>
      <c r="FBO197" s="1"/>
      <c r="FBP197" s="1"/>
      <c r="FBQ197" s="1"/>
      <c r="FBR197" s="1"/>
      <c r="FBS197" s="1"/>
      <c r="FBT197" s="1"/>
      <c r="FBU197" s="1"/>
      <c r="FBV197" s="1"/>
      <c r="FBW197" s="1"/>
      <c r="FBX197" s="1"/>
      <c r="FBY197" s="1"/>
      <c r="FBZ197" s="1"/>
      <c r="FCA197" s="1"/>
      <c r="FCB197" s="1"/>
      <c r="FCC197" s="1"/>
      <c r="FCD197" s="1"/>
      <c r="FCE197" s="1"/>
      <c r="FCF197" s="1"/>
      <c r="FCG197" s="1"/>
      <c r="FCH197" s="1"/>
      <c r="FCI197" s="1"/>
      <c r="FCJ197" s="1"/>
      <c r="FCK197" s="1"/>
      <c r="FCL197" s="1"/>
      <c r="FCM197" s="1"/>
      <c r="FCN197" s="1"/>
      <c r="FCO197" s="1"/>
      <c r="FCP197" s="1"/>
      <c r="FCQ197" s="1"/>
      <c r="FCR197" s="1"/>
      <c r="FCS197" s="1"/>
      <c r="FCT197" s="1"/>
      <c r="FCU197" s="1"/>
      <c r="FCV197" s="1"/>
      <c r="FCW197" s="1"/>
      <c r="FCX197" s="1"/>
      <c r="FCY197" s="1"/>
      <c r="FCZ197" s="1"/>
      <c r="FDA197" s="1"/>
      <c r="FDB197" s="1"/>
      <c r="FDC197" s="1"/>
      <c r="FDD197" s="1"/>
      <c r="FDE197" s="1"/>
      <c r="FDF197" s="1"/>
      <c r="FDG197" s="1"/>
      <c r="FDH197" s="1"/>
      <c r="FDI197" s="1"/>
      <c r="FDJ197" s="1"/>
      <c r="FDK197" s="1"/>
      <c r="FDL197" s="1"/>
      <c r="FDM197" s="1"/>
      <c r="FDN197" s="1"/>
      <c r="FDO197" s="1"/>
      <c r="FDP197" s="1"/>
      <c r="FDQ197" s="1"/>
      <c r="FDR197" s="1"/>
      <c r="FDS197" s="1"/>
      <c r="FDT197" s="1"/>
      <c r="FDU197" s="1"/>
      <c r="FDV197" s="1"/>
      <c r="FDW197" s="1"/>
      <c r="FDX197" s="1"/>
      <c r="FDY197" s="1"/>
      <c r="FDZ197" s="1"/>
      <c r="FEA197" s="1"/>
      <c r="FEB197" s="1"/>
      <c r="FEC197" s="1"/>
      <c r="FED197" s="1"/>
      <c r="FEE197" s="1"/>
      <c r="FEF197" s="1"/>
      <c r="FEG197" s="1"/>
      <c r="FEH197" s="1"/>
      <c r="FEI197" s="1"/>
      <c r="FEJ197" s="1"/>
      <c r="FEK197" s="1"/>
      <c r="FEL197" s="1"/>
      <c r="FEM197" s="1"/>
      <c r="FEN197" s="1"/>
      <c r="FEO197" s="1"/>
      <c r="FEP197" s="1"/>
      <c r="FEQ197" s="1"/>
      <c r="FER197" s="1"/>
      <c r="FES197" s="1"/>
      <c r="FET197" s="1"/>
      <c r="FEU197" s="1"/>
      <c r="FEV197" s="1"/>
      <c r="FEW197" s="1"/>
      <c r="FEX197" s="1"/>
      <c r="FEY197" s="1"/>
      <c r="FEZ197" s="1"/>
      <c r="FFA197" s="1"/>
      <c r="FFB197" s="1"/>
      <c r="FFC197" s="1"/>
      <c r="FFD197" s="1"/>
      <c r="FFE197" s="1"/>
      <c r="FFF197" s="1"/>
      <c r="FFG197" s="1"/>
      <c r="FFH197" s="1"/>
      <c r="FFI197" s="1"/>
      <c r="FFJ197" s="1"/>
      <c r="FFK197" s="1"/>
      <c r="FFL197" s="1"/>
      <c r="FFM197" s="1"/>
      <c r="FFN197" s="1"/>
      <c r="FFO197" s="1"/>
      <c r="FFP197" s="1"/>
      <c r="FFQ197" s="1"/>
      <c r="FFR197" s="1"/>
      <c r="FFS197" s="1"/>
      <c r="FFT197" s="1"/>
      <c r="FFU197" s="1"/>
      <c r="FFV197" s="1"/>
      <c r="FFW197" s="1"/>
      <c r="FFX197" s="1"/>
      <c r="FFY197" s="1"/>
      <c r="FFZ197" s="1"/>
      <c r="FGA197" s="1"/>
      <c r="FGB197" s="1"/>
      <c r="FGC197" s="1"/>
      <c r="FGD197" s="1"/>
      <c r="FGE197" s="1"/>
      <c r="FGF197" s="1"/>
      <c r="FGG197" s="1"/>
      <c r="FGH197" s="1"/>
      <c r="FGI197" s="1"/>
      <c r="FGJ197" s="1"/>
      <c r="FGK197" s="1"/>
      <c r="FGL197" s="1"/>
      <c r="FGM197" s="1"/>
      <c r="FGN197" s="1"/>
      <c r="FGO197" s="1"/>
      <c r="FGP197" s="1"/>
      <c r="FGQ197" s="1"/>
      <c r="FGR197" s="1"/>
      <c r="FGS197" s="1"/>
      <c r="FGT197" s="1"/>
      <c r="FGU197" s="1"/>
      <c r="FGV197" s="1"/>
      <c r="FGW197" s="1"/>
      <c r="FGX197" s="1"/>
      <c r="FGY197" s="1"/>
      <c r="FGZ197" s="1"/>
      <c r="FHA197" s="1"/>
      <c r="FHB197" s="1"/>
      <c r="FHC197" s="1"/>
      <c r="FHD197" s="1"/>
      <c r="FHE197" s="1"/>
      <c r="FHF197" s="1"/>
      <c r="FHG197" s="1"/>
      <c r="FHH197" s="1"/>
      <c r="FHI197" s="1"/>
      <c r="FHJ197" s="1"/>
      <c r="FHK197" s="1"/>
      <c r="FHL197" s="1"/>
      <c r="FHM197" s="1"/>
      <c r="FHN197" s="1"/>
      <c r="FHO197" s="1"/>
      <c r="FHP197" s="1"/>
      <c r="FHQ197" s="1"/>
      <c r="FHR197" s="1"/>
      <c r="FHS197" s="1"/>
      <c r="FHT197" s="1"/>
      <c r="FHU197" s="1"/>
      <c r="FHV197" s="1"/>
      <c r="FHW197" s="1"/>
      <c r="FHX197" s="1"/>
      <c r="FHY197" s="1"/>
      <c r="FHZ197" s="1"/>
      <c r="FIA197" s="1"/>
      <c r="FIB197" s="1"/>
      <c r="FIC197" s="1"/>
      <c r="FID197" s="1"/>
      <c r="FIE197" s="1"/>
      <c r="FIF197" s="1"/>
      <c r="FIG197" s="1"/>
      <c r="FIH197" s="1"/>
      <c r="FII197" s="1"/>
      <c r="FIJ197" s="1"/>
      <c r="FIK197" s="1"/>
      <c r="FIL197" s="1"/>
      <c r="FIM197" s="1"/>
      <c r="FIN197" s="1"/>
      <c r="FIO197" s="1"/>
      <c r="FIP197" s="1"/>
      <c r="FIQ197" s="1"/>
      <c r="FIR197" s="1"/>
      <c r="FIS197" s="1"/>
      <c r="FIT197" s="1"/>
      <c r="FIU197" s="1"/>
      <c r="FIV197" s="1"/>
      <c r="FIW197" s="1"/>
      <c r="FIX197" s="1"/>
      <c r="FIY197" s="1"/>
      <c r="FIZ197" s="1"/>
      <c r="FJA197" s="1"/>
      <c r="FJB197" s="1"/>
      <c r="FJC197" s="1"/>
      <c r="FJD197" s="1"/>
      <c r="FJE197" s="1"/>
      <c r="FJF197" s="1"/>
      <c r="FJG197" s="1"/>
      <c r="FJH197" s="1"/>
      <c r="FJI197" s="1"/>
      <c r="FJJ197" s="1"/>
      <c r="FJK197" s="1"/>
      <c r="FJL197" s="1"/>
      <c r="FJM197" s="1"/>
      <c r="FJN197" s="1"/>
      <c r="FJO197" s="1"/>
      <c r="FJP197" s="1"/>
      <c r="FJQ197" s="1"/>
      <c r="FJR197" s="1"/>
      <c r="FJS197" s="1"/>
      <c r="FJT197" s="1"/>
      <c r="FJU197" s="1"/>
      <c r="FJV197" s="1"/>
      <c r="FJW197" s="1"/>
      <c r="FJX197" s="1"/>
      <c r="FJY197" s="1"/>
      <c r="FJZ197" s="1"/>
      <c r="FKA197" s="1"/>
      <c r="FKB197" s="1"/>
      <c r="FKC197" s="1"/>
      <c r="FKD197" s="1"/>
      <c r="FKE197" s="1"/>
      <c r="FKF197" s="1"/>
      <c r="FKG197" s="1"/>
      <c r="FKH197" s="1"/>
      <c r="FKI197" s="1"/>
      <c r="FKJ197" s="1"/>
      <c r="FKK197" s="1"/>
      <c r="FKL197" s="1"/>
      <c r="FKM197" s="1"/>
      <c r="FKN197" s="1"/>
      <c r="FKO197" s="1"/>
      <c r="FKP197" s="1"/>
      <c r="FKQ197" s="1"/>
      <c r="FKR197" s="1"/>
      <c r="FKS197" s="1"/>
      <c r="FKT197" s="1"/>
      <c r="FKU197" s="1"/>
      <c r="FKV197" s="1"/>
      <c r="FKW197" s="1"/>
      <c r="FKX197" s="1"/>
      <c r="FKY197" s="1"/>
      <c r="FKZ197" s="1"/>
      <c r="FLA197" s="1"/>
      <c r="FLB197" s="1"/>
      <c r="FLC197" s="1"/>
      <c r="FLD197" s="1"/>
      <c r="FLE197" s="1"/>
      <c r="FLF197" s="1"/>
      <c r="FLG197" s="1"/>
      <c r="FLH197" s="1"/>
      <c r="FLI197" s="1"/>
      <c r="FLJ197" s="1"/>
      <c r="FLK197" s="1"/>
      <c r="FLL197" s="1"/>
      <c r="FLM197" s="1"/>
      <c r="FLN197" s="1"/>
      <c r="FLO197" s="1"/>
      <c r="FLP197" s="1"/>
      <c r="FLQ197" s="1"/>
      <c r="FLR197" s="1"/>
      <c r="FLS197" s="1"/>
      <c r="FLT197" s="1"/>
      <c r="FLU197" s="1"/>
      <c r="FLV197" s="1"/>
      <c r="FLW197" s="1"/>
      <c r="FLX197" s="1"/>
      <c r="FLY197" s="1"/>
      <c r="FLZ197" s="1"/>
      <c r="FMA197" s="1"/>
      <c r="FMB197" s="1"/>
      <c r="FMC197" s="1"/>
      <c r="FMD197" s="1"/>
      <c r="FME197" s="1"/>
      <c r="FMF197" s="1"/>
      <c r="FMG197" s="1"/>
      <c r="FMH197" s="1"/>
      <c r="FMI197" s="1"/>
      <c r="FMJ197" s="1"/>
      <c r="FMK197" s="1"/>
      <c r="FML197" s="1"/>
      <c r="FMM197" s="1"/>
      <c r="FMN197" s="1"/>
      <c r="FMO197" s="1"/>
      <c r="FMP197" s="1"/>
      <c r="FMQ197" s="1"/>
      <c r="FMR197" s="1"/>
      <c r="FMS197" s="1"/>
      <c r="FMT197" s="1"/>
      <c r="FMU197" s="1"/>
      <c r="FMV197" s="1"/>
      <c r="FMW197" s="1"/>
      <c r="FMX197" s="1"/>
      <c r="FMY197" s="1"/>
      <c r="FMZ197" s="1"/>
      <c r="FNA197" s="1"/>
      <c r="FNB197" s="1"/>
      <c r="FNC197" s="1"/>
      <c r="FND197" s="1"/>
      <c r="FNE197" s="1"/>
      <c r="FNF197" s="1"/>
      <c r="FNG197" s="1"/>
      <c r="FNH197" s="1"/>
      <c r="FNI197" s="1"/>
      <c r="FNJ197" s="1"/>
      <c r="FNK197" s="1"/>
      <c r="FNL197" s="1"/>
      <c r="FNM197" s="1"/>
      <c r="FNN197" s="1"/>
      <c r="FNO197" s="1"/>
      <c r="FNP197" s="1"/>
      <c r="FNQ197" s="1"/>
      <c r="FNR197" s="1"/>
      <c r="FNS197" s="1"/>
      <c r="FNT197" s="1"/>
      <c r="FNU197" s="1"/>
      <c r="FNV197" s="1"/>
      <c r="FNW197" s="1"/>
      <c r="FNX197" s="1"/>
      <c r="FNY197" s="1"/>
      <c r="FNZ197" s="1"/>
      <c r="FOA197" s="1"/>
      <c r="FOB197" s="1"/>
      <c r="FOC197" s="1"/>
      <c r="FOD197" s="1"/>
      <c r="FOE197" s="1"/>
      <c r="FOF197" s="1"/>
      <c r="FOG197" s="1"/>
      <c r="FOH197" s="1"/>
      <c r="FOI197" s="1"/>
      <c r="FOJ197" s="1"/>
      <c r="FOK197" s="1"/>
      <c r="FOL197" s="1"/>
      <c r="FOM197" s="1"/>
      <c r="FON197" s="1"/>
      <c r="FOO197" s="1"/>
      <c r="FOP197" s="1"/>
      <c r="FOQ197" s="1"/>
      <c r="FOR197" s="1"/>
      <c r="FOS197" s="1"/>
      <c r="FOT197" s="1"/>
      <c r="FOU197" s="1"/>
      <c r="FOV197" s="1"/>
      <c r="FOW197" s="1"/>
      <c r="FOX197" s="1"/>
      <c r="FOY197" s="1"/>
      <c r="FOZ197" s="1"/>
      <c r="FPA197" s="1"/>
      <c r="FPB197" s="1"/>
      <c r="FPC197" s="1"/>
      <c r="FPD197" s="1"/>
      <c r="FPE197" s="1"/>
      <c r="FPF197" s="1"/>
      <c r="FPG197" s="1"/>
      <c r="FPH197" s="1"/>
      <c r="FPI197" s="1"/>
      <c r="FPJ197" s="1"/>
      <c r="FPK197" s="1"/>
      <c r="FPL197" s="1"/>
      <c r="FPM197" s="1"/>
      <c r="FPN197" s="1"/>
      <c r="FPO197" s="1"/>
      <c r="FPP197" s="1"/>
      <c r="FPQ197" s="1"/>
      <c r="FPR197" s="1"/>
      <c r="FPS197" s="1"/>
      <c r="FPT197" s="1"/>
      <c r="FPU197" s="1"/>
      <c r="FPV197" s="1"/>
      <c r="FPW197" s="1"/>
      <c r="FPX197" s="1"/>
      <c r="FPY197" s="1"/>
      <c r="FPZ197" s="1"/>
      <c r="FQA197" s="1"/>
      <c r="FQB197" s="1"/>
      <c r="FQC197" s="1"/>
      <c r="FQD197" s="1"/>
      <c r="FQE197" s="1"/>
      <c r="FQF197" s="1"/>
      <c r="FQG197" s="1"/>
      <c r="FQH197" s="1"/>
      <c r="FQI197" s="1"/>
      <c r="FQJ197" s="1"/>
      <c r="FQK197" s="1"/>
      <c r="FQL197" s="1"/>
      <c r="FQM197" s="1"/>
      <c r="FQN197" s="1"/>
      <c r="FQO197" s="1"/>
      <c r="FQP197" s="1"/>
      <c r="FQQ197" s="1"/>
      <c r="FQR197" s="1"/>
      <c r="FQS197" s="1"/>
      <c r="FQT197" s="1"/>
      <c r="FQU197" s="1"/>
      <c r="FQV197" s="1"/>
      <c r="FQW197" s="1"/>
      <c r="FQX197" s="1"/>
      <c r="FQY197" s="1"/>
      <c r="FQZ197" s="1"/>
      <c r="FRA197" s="1"/>
      <c r="FRB197" s="1"/>
      <c r="FRC197" s="1"/>
      <c r="FRD197" s="1"/>
      <c r="FRE197" s="1"/>
      <c r="FRF197" s="1"/>
      <c r="FRG197" s="1"/>
      <c r="FRH197" s="1"/>
      <c r="FRI197" s="1"/>
      <c r="FRJ197" s="1"/>
      <c r="FRK197" s="1"/>
      <c r="FRL197" s="1"/>
      <c r="FRM197" s="1"/>
      <c r="FRN197" s="1"/>
      <c r="FRO197" s="1"/>
      <c r="FRP197" s="1"/>
      <c r="FRQ197" s="1"/>
      <c r="FRR197" s="1"/>
      <c r="FRS197" s="1"/>
      <c r="FRT197" s="1"/>
      <c r="FRU197" s="1"/>
      <c r="FRV197" s="1"/>
      <c r="FRW197" s="1"/>
      <c r="FRX197" s="1"/>
      <c r="FRY197" s="1"/>
      <c r="FRZ197" s="1"/>
      <c r="FSA197" s="1"/>
      <c r="FSB197" s="1"/>
      <c r="FSC197" s="1"/>
      <c r="FSD197" s="1"/>
      <c r="FSE197" s="1"/>
      <c r="FSF197" s="1"/>
      <c r="FSG197" s="1"/>
      <c r="FSH197" s="1"/>
      <c r="FSI197" s="1"/>
      <c r="FSJ197" s="1"/>
      <c r="FSK197" s="1"/>
      <c r="FSL197" s="1"/>
      <c r="FSM197" s="1"/>
      <c r="FSN197" s="1"/>
      <c r="FSO197" s="1"/>
      <c r="FSP197" s="1"/>
      <c r="FSQ197" s="1"/>
      <c r="FSR197" s="1"/>
      <c r="FSS197" s="1"/>
      <c r="FST197" s="1"/>
      <c r="FSU197" s="1"/>
      <c r="FSV197" s="1"/>
      <c r="FSW197" s="1"/>
      <c r="FSX197" s="1"/>
      <c r="FSY197" s="1"/>
      <c r="FSZ197" s="1"/>
      <c r="FTA197" s="1"/>
      <c r="FTB197" s="1"/>
      <c r="FTC197" s="1"/>
      <c r="FTD197" s="1"/>
      <c r="FTE197" s="1"/>
      <c r="FTF197" s="1"/>
      <c r="FTG197" s="1"/>
      <c r="FTH197" s="1"/>
      <c r="FTI197" s="1"/>
      <c r="FTJ197" s="1"/>
      <c r="FTK197" s="1"/>
      <c r="FTL197" s="1"/>
      <c r="FTM197" s="1"/>
      <c r="FTN197" s="1"/>
      <c r="FTO197" s="1"/>
      <c r="FTP197" s="1"/>
      <c r="FTQ197" s="1"/>
      <c r="FTR197" s="1"/>
      <c r="FTS197" s="1"/>
      <c r="FTT197" s="1"/>
      <c r="FTU197" s="1"/>
      <c r="FTV197" s="1"/>
      <c r="FTW197" s="1"/>
      <c r="FTX197" s="1"/>
      <c r="FTY197" s="1"/>
      <c r="FTZ197" s="1"/>
      <c r="FUA197" s="1"/>
      <c r="FUB197" s="1"/>
      <c r="FUC197" s="1"/>
      <c r="FUD197" s="1"/>
      <c r="FUE197" s="1"/>
      <c r="FUF197" s="1"/>
      <c r="FUG197" s="1"/>
      <c r="FUH197" s="1"/>
      <c r="FUI197" s="1"/>
      <c r="FUJ197" s="1"/>
      <c r="FUK197" s="1"/>
      <c r="FUL197" s="1"/>
      <c r="FUM197" s="1"/>
      <c r="FUN197" s="1"/>
      <c r="FUO197" s="1"/>
      <c r="FUP197" s="1"/>
      <c r="FUQ197" s="1"/>
      <c r="FUR197" s="1"/>
      <c r="FUS197" s="1"/>
      <c r="FUT197" s="1"/>
      <c r="FUU197" s="1"/>
      <c r="FUV197" s="1"/>
      <c r="FUW197" s="1"/>
      <c r="FUX197" s="1"/>
      <c r="FUY197" s="1"/>
      <c r="FUZ197" s="1"/>
      <c r="FVA197" s="1"/>
      <c r="FVB197" s="1"/>
      <c r="FVC197" s="1"/>
      <c r="FVD197" s="1"/>
      <c r="FVE197" s="1"/>
      <c r="FVF197" s="1"/>
      <c r="FVG197" s="1"/>
      <c r="FVH197" s="1"/>
      <c r="FVI197" s="1"/>
      <c r="FVJ197" s="1"/>
      <c r="FVK197" s="1"/>
      <c r="FVL197" s="1"/>
      <c r="FVM197" s="1"/>
      <c r="FVN197" s="1"/>
      <c r="FVO197" s="1"/>
      <c r="FVP197" s="1"/>
      <c r="FVQ197" s="1"/>
      <c r="FVR197" s="1"/>
      <c r="FVS197" s="1"/>
      <c r="FVT197" s="1"/>
      <c r="FVU197" s="1"/>
      <c r="FVV197" s="1"/>
      <c r="FVW197" s="1"/>
      <c r="FVX197" s="1"/>
      <c r="FVY197" s="1"/>
      <c r="FVZ197" s="1"/>
      <c r="FWA197" s="1"/>
      <c r="FWB197" s="1"/>
      <c r="FWC197" s="1"/>
      <c r="FWD197" s="1"/>
      <c r="FWE197" s="1"/>
      <c r="FWF197" s="1"/>
      <c r="FWG197" s="1"/>
      <c r="FWH197" s="1"/>
      <c r="FWI197" s="1"/>
      <c r="FWJ197" s="1"/>
      <c r="FWK197" s="1"/>
      <c r="FWL197" s="1"/>
      <c r="FWM197" s="1"/>
      <c r="FWN197" s="1"/>
      <c r="FWO197" s="1"/>
      <c r="FWP197" s="1"/>
      <c r="FWQ197" s="1"/>
      <c r="FWR197" s="1"/>
      <c r="FWS197" s="1"/>
      <c r="FWT197" s="1"/>
      <c r="FWU197" s="1"/>
      <c r="FWV197" s="1"/>
      <c r="FWW197" s="1"/>
      <c r="FWX197" s="1"/>
      <c r="FWY197" s="1"/>
      <c r="FWZ197" s="1"/>
      <c r="FXA197" s="1"/>
      <c r="FXB197" s="1"/>
      <c r="FXC197" s="1"/>
      <c r="FXD197" s="1"/>
      <c r="FXE197" s="1"/>
      <c r="FXF197" s="1"/>
      <c r="FXG197" s="1"/>
      <c r="FXH197" s="1"/>
      <c r="FXI197" s="1"/>
      <c r="FXJ197" s="1"/>
      <c r="FXK197" s="1"/>
      <c r="FXL197" s="1"/>
      <c r="FXM197" s="1"/>
      <c r="FXN197" s="1"/>
      <c r="FXO197" s="1"/>
      <c r="FXP197" s="1"/>
      <c r="FXQ197" s="1"/>
      <c r="FXR197" s="1"/>
      <c r="FXS197" s="1"/>
      <c r="FXT197" s="1"/>
      <c r="FXU197" s="1"/>
      <c r="FXV197" s="1"/>
      <c r="FXW197" s="1"/>
      <c r="FXX197" s="1"/>
      <c r="FXY197" s="1"/>
      <c r="FXZ197" s="1"/>
      <c r="FYA197" s="1"/>
      <c r="FYB197" s="1"/>
      <c r="FYC197" s="1"/>
      <c r="FYD197" s="1"/>
      <c r="FYE197" s="1"/>
      <c r="FYF197" s="1"/>
      <c r="FYG197" s="1"/>
      <c r="FYH197" s="1"/>
      <c r="FYI197" s="1"/>
      <c r="FYJ197" s="1"/>
      <c r="FYK197" s="1"/>
      <c r="FYL197" s="1"/>
      <c r="FYM197" s="1"/>
      <c r="FYN197" s="1"/>
      <c r="FYO197" s="1"/>
      <c r="FYP197" s="1"/>
      <c r="FYQ197" s="1"/>
      <c r="FYR197" s="1"/>
      <c r="FYS197" s="1"/>
      <c r="FYT197" s="1"/>
      <c r="FYU197" s="1"/>
      <c r="FYV197" s="1"/>
      <c r="FYW197" s="1"/>
      <c r="FYX197" s="1"/>
      <c r="FYY197" s="1"/>
      <c r="FYZ197" s="1"/>
      <c r="FZA197" s="1"/>
      <c r="FZB197" s="1"/>
      <c r="FZC197" s="1"/>
      <c r="FZD197" s="1"/>
      <c r="FZE197" s="1"/>
      <c r="FZF197" s="1"/>
      <c r="FZG197" s="1"/>
      <c r="FZH197" s="1"/>
      <c r="FZI197" s="1"/>
      <c r="FZJ197" s="1"/>
      <c r="FZK197" s="1"/>
      <c r="FZL197" s="1"/>
      <c r="FZM197" s="1"/>
      <c r="FZN197" s="1"/>
      <c r="FZO197" s="1"/>
      <c r="FZP197" s="1"/>
      <c r="FZQ197" s="1"/>
      <c r="FZR197" s="1"/>
      <c r="FZS197" s="1"/>
      <c r="FZT197" s="1"/>
      <c r="FZU197" s="1"/>
      <c r="FZV197" s="1"/>
      <c r="FZW197" s="1"/>
      <c r="FZX197" s="1"/>
      <c r="FZY197" s="1"/>
      <c r="FZZ197" s="1"/>
      <c r="GAA197" s="1"/>
      <c r="GAB197" s="1"/>
      <c r="GAC197" s="1"/>
      <c r="GAD197" s="1"/>
      <c r="GAE197" s="1"/>
      <c r="GAF197" s="1"/>
      <c r="GAG197" s="1"/>
      <c r="GAH197" s="1"/>
      <c r="GAI197" s="1"/>
      <c r="GAJ197" s="1"/>
      <c r="GAK197" s="1"/>
      <c r="GAL197" s="1"/>
      <c r="GAM197" s="1"/>
      <c r="GAN197" s="1"/>
      <c r="GAO197" s="1"/>
      <c r="GAP197" s="1"/>
      <c r="GAQ197" s="1"/>
      <c r="GAR197" s="1"/>
      <c r="GAS197" s="1"/>
      <c r="GAT197" s="1"/>
      <c r="GAU197" s="1"/>
      <c r="GAV197" s="1"/>
      <c r="GAW197" s="1"/>
      <c r="GAX197" s="1"/>
      <c r="GAY197" s="1"/>
      <c r="GAZ197" s="1"/>
      <c r="GBA197" s="1"/>
      <c r="GBB197" s="1"/>
      <c r="GBC197" s="1"/>
      <c r="GBD197" s="1"/>
      <c r="GBE197" s="1"/>
      <c r="GBF197" s="1"/>
      <c r="GBG197" s="1"/>
      <c r="GBH197" s="1"/>
      <c r="GBI197" s="1"/>
      <c r="GBJ197" s="1"/>
      <c r="GBK197" s="1"/>
      <c r="GBL197" s="1"/>
      <c r="GBM197" s="1"/>
      <c r="GBN197" s="1"/>
      <c r="GBO197" s="1"/>
      <c r="GBP197" s="1"/>
      <c r="GBQ197" s="1"/>
      <c r="GBR197" s="1"/>
      <c r="GBS197" s="1"/>
      <c r="GBT197" s="1"/>
      <c r="GBU197" s="1"/>
      <c r="GBV197" s="1"/>
      <c r="GBW197" s="1"/>
      <c r="GBX197" s="1"/>
      <c r="GBY197" s="1"/>
      <c r="GBZ197" s="1"/>
      <c r="GCA197" s="1"/>
      <c r="GCB197" s="1"/>
      <c r="GCC197" s="1"/>
      <c r="GCD197" s="1"/>
      <c r="GCE197" s="1"/>
      <c r="GCF197" s="1"/>
      <c r="GCG197" s="1"/>
      <c r="GCH197" s="1"/>
      <c r="GCI197" s="1"/>
      <c r="GCJ197" s="1"/>
      <c r="GCK197" s="1"/>
      <c r="GCL197" s="1"/>
      <c r="GCM197" s="1"/>
      <c r="GCN197" s="1"/>
      <c r="GCO197" s="1"/>
      <c r="GCP197" s="1"/>
      <c r="GCQ197" s="1"/>
      <c r="GCR197" s="1"/>
      <c r="GCS197" s="1"/>
      <c r="GCT197" s="1"/>
      <c r="GCU197" s="1"/>
      <c r="GCV197" s="1"/>
      <c r="GCW197" s="1"/>
      <c r="GCX197" s="1"/>
      <c r="GCY197" s="1"/>
      <c r="GCZ197" s="1"/>
      <c r="GDA197" s="1"/>
      <c r="GDB197" s="1"/>
      <c r="GDC197" s="1"/>
      <c r="GDD197" s="1"/>
      <c r="GDE197" s="1"/>
      <c r="GDF197" s="1"/>
      <c r="GDG197" s="1"/>
      <c r="GDH197" s="1"/>
      <c r="GDI197" s="1"/>
      <c r="GDJ197" s="1"/>
      <c r="GDK197" s="1"/>
      <c r="GDL197" s="1"/>
      <c r="GDM197" s="1"/>
      <c r="GDN197" s="1"/>
      <c r="GDO197" s="1"/>
      <c r="GDP197" s="1"/>
      <c r="GDQ197" s="1"/>
      <c r="GDR197" s="1"/>
      <c r="GDS197" s="1"/>
      <c r="GDT197" s="1"/>
      <c r="GDU197" s="1"/>
      <c r="GDV197" s="1"/>
      <c r="GDW197" s="1"/>
      <c r="GDX197" s="1"/>
      <c r="GDY197" s="1"/>
      <c r="GDZ197" s="1"/>
      <c r="GEA197" s="1"/>
      <c r="GEB197" s="1"/>
      <c r="GEC197" s="1"/>
      <c r="GED197" s="1"/>
      <c r="GEE197" s="1"/>
      <c r="GEF197" s="1"/>
      <c r="GEG197" s="1"/>
      <c r="GEH197" s="1"/>
      <c r="GEI197" s="1"/>
      <c r="GEJ197" s="1"/>
      <c r="GEK197" s="1"/>
      <c r="GEL197" s="1"/>
      <c r="GEM197" s="1"/>
      <c r="GEN197" s="1"/>
      <c r="GEO197" s="1"/>
      <c r="GEP197" s="1"/>
      <c r="GEQ197" s="1"/>
      <c r="GER197" s="1"/>
      <c r="GES197" s="1"/>
      <c r="GET197" s="1"/>
      <c r="GEU197" s="1"/>
      <c r="GEV197" s="1"/>
      <c r="GEW197" s="1"/>
      <c r="GEX197" s="1"/>
      <c r="GEY197" s="1"/>
      <c r="GEZ197" s="1"/>
      <c r="GFA197" s="1"/>
      <c r="GFB197" s="1"/>
      <c r="GFC197" s="1"/>
      <c r="GFD197" s="1"/>
      <c r="GFE197" s="1"/>
      <c r="GFF197" s="1"/>
      <c r="GFG197" s="1"/>
      <c r="GFH197" s="1"/>
      <c r="GFI197" s="1"/>
      <c r="GFJ197" s="1"/>
      <c r="GFK197" s="1"/>
      <c r="GFL197" s="1"/>
      <c r="GFM197" s="1"/>
      <c r="GFN197" s="1"/>
      <c r="GFO197" s="1"/>
      <c r="GFP197" s="1"/>
      <c r="GFQ197" s="1"/>
      <c r="GFR197" s="1"/>
      <c r="GFS197" s="1"/>
      <c r="GFT197" s="1"/>
      <c r="GFU197" s="1"/>
      <c r="GFV197" s="1"/>
      <c r="GFW197" s="1"/>
      <c r="GFX197" s="1"/>
      <c r="GFY197" s="1"/>
      <c r="GFZ197" s="1"/>
      <c r="GGA197" s="1"/>
      <c r="GGB197" s="1"/>
      <c r="GGC197" s="1"/>
      <c r="GGD197" s="1"/>
      <c r="GGE197" s="1"/>
      <c r="GGF197" s="1"/>
      <c r="GGG197" s="1"/>
      <c r="GGH197" s="1"/>
      <c r="GGI197" s="1"/>
      <c r="GGJ197" s="1"/>
      <c r="GGK197" s="1"/>
      <c r="GGL197" s="1"/>
      <c r="GGM197" s="1"/>
      <c r="GGN197" s="1"/>
      <c r="GGO197" s="1"/>
      <c r="GGP197" s="1"/>
      <c r="GGQ197" s="1"/>
      <c r="GGR197" s="1"/>
      <c r="GGS197" s="1"/>
      <c r="GGT197" s="1"/>
      <c r="GGU197" s="1"/>
      <c r="GGV197" s="1"/>
      <c r="GGW197" s="1"/>
      <c r="GGX197" s="1"/>
      <c r="GGY197" s="1"/>
      <c r="GGZ197" s="1"/>
      <c r="GHA197" s="1"/>
      <c r="GHB197" s="1"/>
      <c r="GHC197" s="1"/>
      <c r="GHD197" s="1"/>
      <c r="GHE197" s="1"/>
      <c r="GHF197" s="1"/>
      <c r="GHG197" s="1"/>
      <c r="GHH197" s="1"/>
      <c r="GHI197" s="1"/>
      <c r="GHJ197" s="1"/>
      <c r="GHK197" s="1"/>
      <c r="GHL197" s="1"/>
      <c r="GHM197" s="1"/>
      <c r="GHN197" s="1"/>
      <c r="GHO197" s="1"/>
      <c r="GHP197" s="1"/>
      <c r="GHQ197" s="1"/>
      <c r="GHR197" s="1"/>
      <c r="GHS197" s="1"/>
      <c r="GHT197" s="1"/>
      <c r="GHU197" s="1"/>
      <c r="GHV197" s="1"/>
      <c r="GHW197" s="1"/>
      <c r="GHX197" s="1"/>
      <c r="GHY197" s="1"/>
      <c r="GHZ197" s="1"/>
      <c r="GIA197" s="1"/>
      <c r="GIB197" s="1"/>
      <c r="GIC197" s="1"/>
      <c r="GID197" s="1"/>
      <c r="GIE197" s="1"/>
      <c r="GIF197" s="1"/>
      <c r="GIG197" s="1"/>
      <c r="GIH197" s="1"/>
      <c r="GII197" s="1"/>
      <c r="GIJ197" s="1"/>
      <c r="GIK197" s="1"/>
      <c r="GIL197" s="1"/>
      <c r="GIM197" s="1"/>
      <c r="GIN197" s="1"/>
      <c r="GIO197" s="1"/>
      <c r="GIP197" s="1"/>
      <c r="GIQ197" s="1"/>
      <c r="GIR197" s="1"/>
      <c r="GIS197" s="1"/>
      <c r="GIT197" s="1"/>
      <c r="GIU197" s="1"/>
      <c r="GIV197" s="1"/>
      <c r="GIW197" s="1"/>
      <c r="GIX197" s="1"/>
      <c r="GIY197" s="1"/>
      <c r="GIZ197" s="1"/>
      <c r="GJA197" s="1"/>
      <c r="GJB197" s="1"/>
      <c r="GJC197" s="1"/>
      <c r="GJD197" s="1"/>
      <c r="GJE197" s="1"/>
      <c r="GJF197" s="1"/>
      <c r="GJG197" s="1"/>
      <c r="GJH197" s="1"/>
      <c r="GJI197" s="1"/>
      <c r="GJJ197" s="1"/>
      <c r="GJK197" s="1"/>
      <c r="GJL197" s="1"/>
      <c r="GJM197" s="1"/>
      <c r="GJN197" s="1"/>
      <c r="GJO197" s="1"/>
      <c r="GJP197" s="1"/>
      <c r="GJQ197" s="1"/>
      <c r="GJR197" s="1"/>
      <c r="GJS197" s="1"/>
      <c r="GJT197" s="1"/>
      <c r="GJU197" s="1"/>
      <c r="GJV197" s="1"/>
      <c r="GJW197" s="1"/>
      <c r="GJX197" s="1"/>
      <c r="GJY197" s="1"/>
      <c r="GJZ197" s="1"/>
      <c r="GKA197" s="1"/>
      <c r="GKB197" s="1"/>
      <c r="GKC197" s="1"/>
      <c r="GKD197" s="1"/>
      <c r="GKE197" s="1"/>
      <c r="GKF197" s="1"/>
      <c r="GKG197" s="1"/>
      <c r="GKH197" s="1"/>
      <c r="GKI197" s="1"/>
      <c r="GKJ197" s="1"/>
      <c r="GKK197" s="1"/>
      <c r="GKL197" s="1"/>
      <c r="GKM197" s="1"/>
      <c r="GKN197" s="1"/>
      <c r="GKO197" s="1"/>
      <c r="GKP197" s="1"/>
      <c r="GKQ197" s="1"/>
      <c r="GKR197" s="1"/>
      <c r="GKS197" s="1"/>
      <c r="GKT197" s="1"/>
      <c r="GKU197" s="1"/>
      <c r="GKV197" s="1"/>
      <c r="GKW197" s="1"/>
      <c r="GKX197" s="1"/>
      <c r="GKY197" s="1"/>
      <c r="GKZ197" s="1"/>
      <c r="GLA197" s="1"/>
      <c r="GLB197" s="1"/>
      <c r="GLC197" s="1"/>
      <c r="GLD197" s="1"/>
      <c r="GLE197" s="1"/>
      <c r="GLF197" s="1"/>
      <c r="GLG197" s="1"/>
      <c r="GLH197" s="1"/>
      <c r="GLI197" s="1"/>
      <c r="GLJ197" s="1"/>
      <c r="GLK197" s="1"/>
      <c r="GLL197" s="1"/>
      <c r="GLM197" s="1"/>
      <c r="GLN197" s="1"/>
      <c r="GLO197" s="1"/>
      <c r="GLP197" s="1"/>
      <c r="GLQ197" s="1"/>
      <c r="GLR197" s="1"/>
      <c r="GLS197" s="1"/>
      <c r="GLT197" s="1"/>
      <c r="GLU197" s="1"/>
      <c r="GLV197" s="1"/>
      <c r="GLW197" s="1"/>
      <c r="GLX197" s="1"/>
      <c r="GLY197" s="1"/>
      <c r="GLZ197" s="1"/>
      <c r="GMA197" s="1"/>
      <c r="GMB197" s="1"/>
      <c r="GMC197" s="1"/>
      <c r="GMD197" s="1"/>
      <c r="GME197" s="1"/>
      <c r="GMF197" s="1"/>
      <c r="GMG197" s="1"/>
      <c r="GMH197" s="1"/>
      <c r="GMI197" s="1"/>
      <c r="GMJ197" s="1"/>
      <c r="GMK197" s="1"/>
      <c r="GML197" s="1"/>
      <c r="GMM197" s="1"/>
      <c r="GMN197" s="1"/>
      <c r="GMO197" s="1"/>
      <c r="GMP197" s="1"/>
      <c r="GMQ197" s="1"/>
      <c r="GMR197" s="1"/>
      <c r="GMS197" s="1"/>
      <c r="GMT197" s="1"/>
      <c r="GMU197" s="1"/>
      <c r="GMV197" s="1"/>
      <c r="GMW197" s="1"/>
      <c r="GMX197" s="1"/>
      <c r="GMY197" s="1"/>
      <c r="GMZ197" s="1"/>
      <c r="GNA197" s="1"/>
      <c r="GNB197" s="1"/>
      <c r="GNC197" s="1"/>
      <c r="GND197" s="1"/>
      <c r="GNE197" s="1"/>
      <c r="GNF197" s="1"/>
      <c r="GNG197" s="1"/>
      <c r="GNH197" s="1"/>
      <c r="GNI197" s="1"/>
      <c r="GNJ197" s="1"/>
      <c r="GNK197" s="1"/>
      <c r="GNL197" s="1"/>
      <c r="GNM197" s="1"/>
      <c r="GNN197" s="1"/>
      <c r="GNO197" s="1"/>
      <c r="GNP197" s="1"/>
      <c r="GNQ197" s="1"/>
      <c r="GNR197" s="1"/>
      <c r="GNS197" s="1"/>
      <c r="GNT197" s="1"/>
      <c r="GNU197" s="1"/>
      <c r="GNV197" s="1"/>
      <c r="GNW197" s="1"/>
      <c r="GNX197" s="1"/>
      <c r="GNY197" s="1"/>
      <c r="GNZ197" s="1"/>
      <c r="GOA197" s="1"/>
      <c r="GOB197" s="1"/>
      <c r="GOC197" s="1"/>
      <c r="GOD197" s="1"/>
      <c r="GOE197" s="1"/>
      <c r="GOF197" s="1"/>
      <c r="GOG197" s="1"/>
      <c r="GOH197" s="1"/>
      <c r="GOI197" s="1"/>
      <c r="GOJ197" s="1"/>
      <c r="GOK197" s="1"/>
      <c r="GOL197" s="1"/>
      <c r="GOM197" s="1"/>
      <c r="GON197" s="1"/>
      <c r="GOO197" s="1"/>
      <c r="GOP197" s="1"/>
      <c r="GOQ197" s="1"/>
      <c r="GOR197" s="1"/>
      <c r="GOS197" s="1"/>
      <c r="GOT197" s="1"/>
      <c r="GOU197" s="1"/>
      <c r="GOV197" s="1"/>
      <c r="GOW197" s="1"/>
      <c r="GOX197" s="1"/>
      <c r="GOY197" s="1"/>
      <c r="GOZ197" s="1"/>
      <c r="GPA197" s="1"/>
      <c r="GPB197" s="1"/>
      <c r="GPC197" s="1"/>
      <c r="GPD197" s="1"/>
      <c r="GPE197" s="1"/>
      <c r="GPF197" s="1"/>
      <c r="GPG197" s="1"/>
      <c r="GPH197" s="1"/>
      <c r="GPI197" s="1"/>
      <c r="GPJ197" s="1"/>
      <c r="GPK197" s="1"/>
      <c r="GPL197" s="1"/>
      <c r="GPM197" s="1"/>
      <c r="GPN197" s="1"/>
      <c r="GPO197" s="1"/>
      <c r="GPP197" s="1"/>
      <c r="GPQ197" s="1"/>
      <c r="GPR197" s="1"/>
      <c r="GPS197" s="1"/>
      <c r="GPT197" s="1"/>
      <c r="GPU197" s="1"/>
      <c r="GPV197" s="1"/>
      <c r="GPW197" s="1"/>
      <c r="GPX197" s="1"/>
      <c r="GPY197" s="1"/>
      <c r="GPZ197" s="1"/>
      <c r="GQA197" s="1"/>
      <c r="GQB197" s="1"/>
      <c r="GQC197" s="1"/>
      <c r="GQD197" s="1"/>
      <c r="GQE197" s="1"/>
      <c r="GQF197" s="1"/>
      <c r="GQG197" s="1"/>
      <c r="GQH197" s="1"/>
      <c r="GQI197" s="1"/>
      <c r="GQJ197" s="1"/>
      <c r="GQK197" s="1"/>
      <c r="GQL197" s="1"/>
      <c r="GQM197" s="1"/>
      <c r="GQN197" s="1"/>
      <c r="GQO197" s="1"/>
      <c r="GQP197" s="1"/>
      <c r="GQQ197" s="1"/>
      <c r="GQR197" s="1"/>
      <c r="GQS197" s="1"/>
      <c r="GQT197" s="1"/>
      <c r="GQU197" s="1"/>
      <c r="GQV197" s="1"/>
      <c r="GQW197" s="1"/>
      <c r="GQX197" s="1"/>
      <c r="GQY197" s="1"/>
      <c r="GQZ197" s="1"/>
      <c r="GRA197" s="1"/>
      <c r="GRB197" s="1"/>
      <c r="GRC197" s="1"/>
      <c r="GRD197" s="1"/>
      <c r="GRE197" s="1"/>
      <c r="GRF197" s="1"/>
      <c r="GRG197" s="1"/>
      <c r="GRH197" s="1"/>
      <c r="GRI197" s="1"/>
      <c r="GRJ197" s="1"/>
      <c r="GRK197" s="1"/>
      <c r="GRL197" s="1"/>
      <c r="GRM197" s="1"/>
      <c r="GRN197" s="1"/>
      <c r="GRO197" s="1"/>
      <c r="GRP197" s="1"/>
      <c r="GRQ197" s="1"/>
      <c r="GRR197" s="1"/>
      <c r="GRS197" s="1"/>
      <c r="GRT197" s="1"/>
      <c r="GRU197" s="1"/>
      <c r="GRV197" s="1"/>
      <c r="GRW197" s="1"/>
      <c r="GRX197" s="1"/>
      <c r="GRY197" s="1"/>
      <c r="GRZ197" s="1"/>
      <c r="GSA197" s="1"/>
      <c r="GSB197" s="1"/>
      <c r="GSC197" s="1"/>
      <c r="GSD197" s="1"/>
      <c r="GSE197" s="1"/>
      <c r="GSF197" s="1"/>
      <c r="GSG197" s="1"/>
      <c r="GSH197" s="1"/>
      <c r="GSI197" s="1"/>
      <c r="GSJ197" s="1"/>
      <c r="GSK197" s="1"/>
      <c r="GSL197" s="1"/>
      <c r="GSM197" s="1"/>
      <c r="GSN197" s="1"/>
      <c r="GSO197" s="1"/>
      <c r="GSP197" s="1"/>
      <c r="GSQ197" s="1"/>
      <c r="GSR197" s="1"/>
      <c r="GSS197" s="1"/>
      <c r="GST197" s="1"/>
      <c r="GSU197" s="1"/>
      <c r="GSV197" s="1"/>
      <c r="GSW197" s="1"/>
      <c r="GSX197" s="1"/>
      <c r="GSY197" s="1"/>
      <c r="GSZ197" s="1"/>
      <c r="GTA197" s="1"/>
      <c r="GTB197" s="1"/>
      <c r="GTC197" s="1"/>
      <c r="GTD197" s="1"/>
      <c r="GTE197" s="1"/>
      <c r="GTF197" s="1"/>
      <c r="GTG197" s="1"/>
      <c r="GTH197" s="1"/>
      <c r="GTI197" s="1"/>
      <c r="GTJ197" s="1"/>
      <c r="GTK197" s="1"/>
      <c r="GTL197" s="1"/>
      <c r="GTM197" s="1"/>
      <c r="GTN197" s="1"/>
      <c r="GTO197" s="1"/>
      <c r="GTP197" s="1"/>
      <c r="GTQ197" s="1"/>
      <c r="GTR197" s="1"/>
      <c r="GTS197" s="1"/>
      <c r="GTT197" s="1"/>
      <c r="GTU197" s="1"/>
      <c r="GTV197" s="1"/>
      <c r="GTW197" s="1"/>
      <c r="GTX197" s="1"/>
      <c r="GTY197" s="1"/>
      <c r="GTZ197" s="1"/>
      <c r="GUA197" s="1"/>
      <c r="GUB197" s="1"/>
      <c r="GUC197" s="1"/>
      <c r="GUD197" s="1"/>
      <c r="GUE197" s="1"/>
      <c r="GUF197" s="1"/>
      <c r="GUG197" s="1"/>
      <c r="GUH197" s="1"/>
      <c r="GUI197" s="1"/>
      <c r="GUJ197" s="1"/>
      <c r="GUK197" s="1"/>
      <c r="GUL197" s="1"/>
      <c r="GUM197" s="1"/>
      <c r="GUN197" s="1"/>
      <c r="GUO197" s="1"/>
      <c r="GUP197" s="1"/>
      <c r="GUQ197" s="1"/>
      <c r="GUR197" s="1"/>
      <c r="GUS197" s="1"/>
      <c r="GUT197" s="1"/>
      <c r="GUU197" s="1"/>
      <c r="GUV197" s="1"/>
      <c r="GUW197" s="1"/>
      <c r="GUX197" s="1"/>
      <c r="GUY197" s="1"/>
      <c r="GUZ197" s="1"/>
      <c r="GVA197" s="1"/>
      <c r="GVB197" s="1"/>
      <c r="GVC197" s="1"/>
      <c r="GVD197" s="1"/>
      <c r="GVE197" s="1"/>
      <c r="GVF197" s="1"/>
      <c r="GVG197" s="1"/>
      <c r="GVH197" s="1"/>
      <c r="GVI197" s="1"/>
      <c r="GVJ197" s="1"/>
      <c r="GVK197" s="1"/>
      <c r="GVL197" s="1"/>
      <c r="GVM197" s="1"/>
      <c r="GVN197" s="1"/>
      <c r="GVO197" s="1"/>
      <c r="GVP197" s="1"/>
      <c r="GVQ197" s="1"/>
      <c r="GVR197" s="1"/>
      <c r="GVS197" s="1"/>
      <c r="GVT197" s="1"/>
      <c r="GVU197" s="1"/>
      <c r="GVV197" s="1"/>
      <c r="GVW197" s="1"/>
      <c r="GVX197" s="1"/>
      <c r="GVY197" s="1"/>
      <c r="GVZ197" s="1"/>
      <c r="GWA197" s="1"/>
      <c r="GWB197" s="1"/>
      <c r="GWC197" s="1"/>
      <c r="GWD197" s="1"/>
      <c r="GWE197" s="1"/>
      <c r="GWF197" s="1"/>
      <c r="GWG197" s="1"/>
      <c r="GWH197" s="1"/>
      <c r="GWI197" s="1"/>
      <c r="GWJ197" s="1"/>
      <c r="GWK197" s="1"/>
      <c r="GWL197" s="1"/>
      <c r="GWM197" s="1"/>
      <c r="GWN197" s="1"/>
      <c r="GWO197" s="1"/>
      <c r="GWP197" s="1"/>
      <c r="GWQ197" s="1"/>
      <c r="GWR197" s="1"/>
      <c r="GWS197" s="1"/>
      <c r="GWT197" s="1"/>
      <c r="GWU197" s="1"/>
      <c r="GWV197" s="1"/>
      <c r="GWW197" s="1"/>
      <c r="GWX197" s="1"/>
      <c r="GWY197" s="1"/>
      <c r="GWZ197" s="1"/>
      <c r="GXA197" s="1"/>
      <c r="GXB197" s="1"/>
      <c r="GXC197" s="1"/>
      <c r="GXD197" s="1"/>
      <c r="GXE197" s="1"/>
      <c r="GXF197" s="1"/>
      <c r="GXG197" s="1"/>
      <c r="GXH197" s="1"/>
      <c r="GXI197" s="1"/>
      <c r="GXJ197" s="1"/>
      <c r="GXK197" s="1"/>
      <c r="GXL197" s="1"/>
      <c r="GXM197" s="1"/>
      <c r="GXN197" s="1"/>
      <c r="GXO197" s="1"/>
      <c r="GXP197" s="1"/>
      <c r="GXQ197" s="1"/>
      <c r="GXR197" s="1"/>
      <c r="GXS197" s="1"/>
      <c r="GXT197" s="1"/>
      <c r="GXU197" s="1"/>
      <c r="GXV197" s="1"/>
      <c r="GXW197" s="1"/>
      <c r="GXX197" s="1"/>
      <c r="GXY197" s="1"/>
      <c r="GXZ197" s="1"/>
      <c r="GYA197" s="1"/>
      <c r="GYB197" s="1"/>
      <c r="GYC197" s="1"/>
      <c r="GYD197" s="1"/>
      <c r="GYE197" s="1"/>
      <c r="GYF197" s="1"/>
      <c r="GYG197" s="1"/>
      <c r="GYH197" s="1"/>
      <c r="GYI197" s="1"/>
      <c r="GYJ197" s="1"/>
      <c r="GYK197" s="1"/>
      <c r="GYL197" s="1"/>
      <c r="GYM197" s="1"/>
      <c r="GYN197" s="1"/>
      <c r="GYO197" s="1"/>
      <c r="GYP197" s="1"/>
      <c r="GYQ197" s="1"/>
      <c r="GYR197" s="1"/>
      <c r="GYS197" s="1"/>
      <c r="GYT197" s="1"/>
      <c r="GYU197" s="1"/>
      <c r="GYV197" s="1"/>
      <c r="GYW197" s="1"/>
      <c r="GYX197" s="1"/>
      <c r="GYY197" s="1"/>
      <c r="GYZ197" s="1"/>
      <c r="GZA197" s="1"/>
      <c r="GZB197" s="1"/>
      <c r="GZC197" s="1"/>
      <c r="GZD197" s="1"/>
      <c r="GZE197" s="1"/>
      <c r="GZF197" s="1"/>
      <c r="GZG197" s="1"/>
      <c r="GZH197" s="1"/>
      <c r="GZI197" s="1"/>
      <c r="GZJ197" s="1"/>
      <c r="GZK197" s="1"/>
      <c r="GZL197" s="1"/>
      <c r="GZM197" s="1"/>
      <c r="GZN197" s="1"/>
      <c r="GZO197" s="1"/>
      <c r="GZP197" s="1"/>
      <c r="GZQ197" s="1"/>
      <c r="GZR197" s="1"/>
      <c r="GZS197" s="1"/>
      <c r="GZT197" s="1"/>
      <c r="GZU197" s="1"/>
      <c r="GZV197" s="1"/>
      <c r="GZW197" s="1"/>
      <c r="GZX197" s="1"/>
      <c r="GZY197" s="1"/>
      <c r="GZZ197" s="1"/>
      <c r="HAA197" s="1"/>
      <c r="HAB197" s="1"/>
      <c r="HAC197" s="1"/>
      <c r="HAD197" s="1"/>
      <c r="HAE197" s="1"/>
      <c r="HAF197" s="1"/>
      <c r="HAG197" s="1"/>
      <c r="HAH197" s="1"/>
      <c r="HAI197" s="1"/>
      <c r="HAJ197" s="1"/>
      <c r="HAK197" s="1"/>
      <c r="HAL197" s="1"/>
      <c r="HAM197" s="1"/>
      <c r="HAN197" s="1"/>
      <c r="HAO197" s="1"/>
      <c r="HAP197" s="1"/>
      <c r="HAQ197" s="1"/>
      <c r="HAR197" s="1"/>
      <c r="HAS197" s="1"/>
      <c r="HAT197" s="1"/>
      <c r="HAU197" s="1"/>
      <c r="HAV197" s="1"/>
      <c r="HAW197" s="1"/>
      <c r="HAX197" s="1"/>
      <c r="HAY197" s="1"/>
      <c r="HAZ197" s="1"/>
      <c r="HBA197" s="1"/>
      <c r="HBB197" s="1"/>
      <c r="HBC197" s="1"/>
      <c r="HBD197" s="1"/>
      <c r="HBE197" s="1"/>
      <c r="HBF197" s="1"/>
      <c r="HBG197" s="1"/>
      <c r="HBH197" s="1"/>
      <c r="HBI197" s="1"/>
      <c r="HBJ197" s="1"/>
      <c r="HBK197" s="1"/>
      <c r="HBL197" s="1"/>
      <c r="HBM197" s="1"/>
      <c r="HBN197" s="1"/>
      <c r="HBO197" s="1"/>
      <c r="HBP197" s="1"/>
      <c r="HBQ197" s="1"/>
      <c r="HBR197" s="1"/>
      <c r="HBS197" s="1"/>
      <c r="HBT197" s="1"/>
      <c r="HBU197" s="1"/>
      <c r="HBV197" s="1"/>
      <c r="HBW197" s="1"/>
      <c r="HBX197" s="1"/>
      <c r="HBY197" s="1"/>
      <c r="HBZ197" s="1"/>
      <c r="HCA197" s="1"/>
      <c r="HCB197" s="1"/>
      <c r="HCC197" s="1"/>
      <c r="HCD197" s="1"/>
      <c r="HCE197" s="1"/>
      <c r="HCF197" s="1"/>
      <c r="HCG197" s="1"/>
      <c r="HCH197" s="1"/>
      <c r="HCI197" s="1"/>
      <c r="HCJ197" s="1"/>
      <c r="HCK197" s="1"/>
      <c r="HCL197" s="1"/>
      <c r="HCM197" s="1"/>
      <c r="HCN197" s="1"/>
      <c r="HCO197" s="1"/>
      <c r="HCP197" s="1"/>
      <c r="HCQ197" s="1"/>
      <c r="HCR197" s="1"/>
      <c r="HCS197" s="1"/>
      <c r="HCT197" s="1"/>
      <c r="HCU197" s="1"/>
      <c r="HCV197" s="1"/>
      <c r="HCW197" s="1"/>
      <c r="HCX197" s="1"/>
      <c r="HCY197" s="1"/>
      <c r="HCZ197" s="1"/>
      <c r="HDA197" s="1"/>
      <c r="HDB197" s="1"/>
      <c r="HDC197" s="1"/>
      <c r="HDD197" s="1"/>
      <c r="HDE197" s="1"/>
      <c r="HDF197" s="1"/>
      <c r="HDG197" s="1"/>
      <c r="HDH197" s="1"/>
      <c r="HDI197" s="1"/>
      <c r="HDJ197" s="1"/>
      <c r="HDK197" s="1"/>
      <c r="HDL197" s="1"/>
      <c r="HDM197" s="1"/>
      <c r="HDN197" s="1"/>
      <c r="HDO197" s="1"/>
      <c r="HDP197" s="1"/>
      <c r="HDQ197" s="1"/>
      <c r="HDR197" s="1"/>
      <c r="HDS197" s="1"/>
      <c r="HDT197" s="1"/>
      <c r="HDU197" s="1"/>
      <c r="HDV197" s="1"/>
      <c r="HDW197" s="1"/>
      <c r="HDX197" s="1"/>
      <c r="HDY197" s="1"/>
      <c r="HDZ197" s="1"/>
      <c r="HEA197" s="1"/>
      <c r="HEB197" s="1"/>
      <c r="HEC197" s="1"/>
      <c r="HED197" s="1"/>
      <c r="HEE197" s="1"/>
      <c r="HEF197" s="1"/>
      <c r="HEG197" s="1"/>
      <c r="HEH197" s="1"/>
      <c r="HEI197" s="1"/>
      <c r="HEJ197" s="1"/>
      <c r="HEK197" s="1"/>
      <c r="HEL197" s="1"/>
      <c r="HEM197" s="1"/>
      <c r="HEN197" s="1"/>
      <c r="HEO197" s="1"/>
      <c r="HEP197" s="1"/>
      <c r="HEQ197" s="1"/>
      <c r="HER197" s="1"/>
      <c r="HES197" s="1"/>
      <c r="HET197" s="1"/>
      <c r="HEU197" s="1"/>
      <c r="HEV197" s="1"/>
      <c r="HEW197" s="1"/>
      <c r="HEX197" s="1"/>
      <c r="HEY197" s="1"/>
      <c r="HEZ197" s="1"/>
      <c r="HFA197" s="1"/>
      <c r="HFB197" s="1"/>
      <c r="HFC197" s="1"/>
      <c r="HFD197" s="1"/>
      <c r="HFE197" s="1"/>
      <c r="HFF197" s="1"/>
      <c r="HFG197" s="1"/>
      <c r="HFH197" s="1"/>
      <c r="HFI197" s="1"/>
      <c r="HFJ197" s="1"/>
      <c r="HFK197" s="1"/>
      <c r="HFL197" s="1"/>
      <c r="HFM197" s="1"/>
      <c r="HFN197" s="1"/>
      <c r="HFO197" s="1"/>
      <c r="HFP197" s="1"/>
      <c r="HFQ197" s="1"/>
      <c r="HFR197" s="1"/>
      <c r="HFS197" s="1"/>
      <c r="HFT197" s="1"/>
      <c r="HFU197" s="1"/>
      <c r="HFV197" s="1"/>
      <c r="HFW197" s="1"/>
      <c r="HFX197" s="1"/>
      <c r="HFY197" s="1"/>
      <c r="HFZ197" s="1"/>
      <c r="HGA197" s="1"/>
      <c r="HGB197" s="1"/>
      <c r="HGC197" s="1"/>
      <c r="HGD197" s="1"/>
      <c r="HGE197" s="1"/>
      <c r="HGF197" s="1"/>
      <c r="HGG197" s="1"/>
      <c r="HGH197" s="1"/>
      <c r="HGI197" s="1"/>
      <c r="HGJ197" s="1"/>
      <c r="HGK197" s="1"/>
      <c r="HGL197" s="1"/>
      <c r="HGM197" s="1"/>
      <c r="HGN197" s="1"/>
      <c r="HGO197" s="1"/>
      <c r="HGP197" s="1"/>
      <c r="HGQ197" s="1"/>
      <c r="HGR197" s="1"/>
      <c r="HGS197" s="1"/>
      <c r="HGT197" s="1"/>
      <c r="HGU197" s="1"/>
      <c r="HGV197" s="1"/>
      <c r="HGW197" s="1"/>
      <c r="HGX197" s="1"/>
      <c r="HGY197" s="1"/>
      <c r="HGZ197" s="1"/>
      <c r="HHA197" s="1"/>
      <c r="HHB197" s="1"/>
      <c r="HHC197" s="1"/>
      <c r="HHD197" s="1"/>
      <c r="HHE197" s="1"/>
      <c r="HHF197" s="1"/>
      <c r="HHG197" s="1"/>
      <c r="HHH197" s="1"/>
      <c r="HHI197" s="1"/>
      <c r="HHJ197" s="1"/>
      <c r="HHK197" s="1"/>
      <c r="HHL197" s="1"/>
      <c r="HHM197" s="1"/>
      <c r="HHN197" s="1"/>
      <c r="HHO197" s="1"/>
      <c r="HHP197" s="1"/>
      <c r="HHQ197" s="1"/>
      <c r="HHR197" s="1"/>
      <c r="HHS197" s="1"/>
      <c r="HHT197" s="1"/>
      <c r="HHU197" s="1"/>
      <c r="HHV197" s="1"/>
      <c r="HHW197" s="1"/>
      <c r="HHX197" s="1"/>
      <c r="HHY197" s="1"/>
      <c r="HHZ197" s="1"/>
      <c r="HIA197" s="1"/>
      <c r="HIB197" s="1"/>
      <c r="HIC197" s="1"/>
      <c r="HID197" s="1"/>
      <c r="HIE197" s="1"/>
      <c r="HIF197" s="1"/>
      <c r="HIG197" s="1"/>
      <c r="HIH197" s="1"/>
      <c r="HII197" s="1"/>
      <c r="HIJ197" s="1"/>
      <c r="HIK197" s="1"/>
      <c r="HIL197" s="1"/>
      <c r="HIM197" s="1"/>
      <c r="HIN197" s="1"/>
      <c r="HIO197" s="1"/>
      <c r="HIP197" s="1"/>
      <c r="HIQ197" s="1"/>
      <c r="HIR197" s="1"/>
      <c r="HIS197" s="1"/>
      <c r="HIT197" s="1"/>
      <c r="HIU197" s="1"/>
      <c r="HIV197" s="1"/>
      <c r="HIW197" s="1"/>
      <c r="HIX197" s="1"/>
      <c r="HIY197" s="1"/>
      <c r="HIZ197" s="1"/>
      <c r="HJA197" s="1"/>
      <c r="HJB197" s="1"/>
      <c r="HJC197" s="1"/>
      <c r="HJD197" s="1"/>
      <c r="HJE197" s="1"/>
      <c r="HJF197" s="1"/>
      <c r="HJG197" s="1"/>
      <c r="HJH197" s="1"/>
      <c r="HJI197" s="1"/>
      <c r="HJJ197" s="1"/>
      <c r="HJK197" s="1"/>
      <c r="HJL197" s="1"/>
      <c r="HJM197" s="1"/>
      <c r="HJN197" s="1"/>
      <c r="HJO197" s="1"/>
      <c r="HJP197" s="1"/>
      <c r="HJQ197" s="1"/>
      <c r="HJR197" s="1"/>
      <c r="HJS197" s="1"/>
      <c r="HJT197" s="1"/>
      <c r="HJU197" s="1"/>
      <c r="HJV197" s="1"/>
      <c r="HJW197" s="1"/>
      <c r="HJX197" s="1"/>
      <c r="HJY197" s="1"/>
      <c r="HJZ197" s="1"/>
      <c r="HKA197" s="1"/>
      <c r="HKB197" s="1"/>
      <c r="HKC197" s="1"/>
      <c r="HKD197" s="1"/>
      <c r="HKE197" s="1"/>
      <c r="HKF197" s="1"/>
      <c r="HKG197" s="1"/>
      <c r="HKH197" s="1"/>
      <c r="HKI197" s="1"/>
      <c r="HKJ197" s="1"/>
      <c r="HKK197" s="1"/>
      <c r="HKL197" s="1"/>
      <c r="HKM197" s="1"/>
      <c r="HKN197" s="1"/>
      <c r="HKO197" s="1"/>
      <c r="HKP197" s="1"/>
      <c r="HKQ197" s="1"/>
      <c r="HKR197" s="1"/>
      <c r="HKS197" s="1"/>
      <c r="HKT197" s="1"/>
      <c r="HKU197" s="1"/>
      <c r="HKV197" s="1"/>
      <c r="HKW197" s="1"/>
      <c r="HKX197" s="1"/>
      <c r="HKY197" s="1"/>
      <c r="HKZ197" s="1"/>
      <c r="HLA197" s="1"/>
      <c r="HLB197" s="1"/>
      <c r="HLC197" s="1"/>
      <c r="HLD197" s="1"/>
      <c r="HLE197" s="1"/>
      <c r="HLF197" s="1"/>
      <c r="HLG197" s="1"/>
      <c r="HLH197" s="1"/>
      <c r="HLI197" s="1"/>
      <c r="HLJ197" s="1"/>
      <c r="HLK197" s="1"/>
      <c r="HLL197" s="1"/>
      <c r="HLM197" s="1"/>
      <c r="HLN197" s="1"/>
      <c r="HLO197" s="1"/>
      <c r="HLP197" s="1"/>
      <c r="HLQ197" s="1"/>
      <c r="HLR197" s="1"/>
      <c r="HLS197" s="1"/>
      <c r="HLT197" s="1"/>
      <c r="HLU197" s="1"/>
      <c r="HLV197" s="1"/>
      <c r="HLW197" s="1"/>
      <c r="HLX197" s="1"/>
      <c r="HLY197" s="1"/>
      <c r="HLZ197" s="1"/>
      <c r="HMA197" s="1"/>
      <c r="HMB197" s="1"/>
      <c r="HMC197" s="1"/>
      <c r="HMD197" s="1"/>
      <c r="HME197" s="1"/>
      <c r="HMF197" s="1"/>
      <c r="HMG197" s="1"/>
      <c r="HMH197" s="1"/>
      <c r="HMI197" s="1"/>
      <c r="HMJ197" s="1"/>
      <c r="HMK197" s="1"/>
      <c r="HML197" s="1"/>
      <c r="HMM197" s="1"/>
      <c r="HMN197" s="1"/>
      <c r="HMO197" s="1"/>
      <c r="HMP197" s="1"/>
      <c r="HMQ197" s="1"/>
      <c r="HMR197" s="1"/>
      <c r="HMS197" s="1"/>
      <c r="HMT197" s="1"/>
      <c r="HMU197" s="1"/>
      <c r="HMV197" s="1"/>
      <c r="HMW197" s="1"/>
      <c r="HMX197" s="1"/>
      <c r="HMY197" s="1"/>
      <c r="HMZ197" s="1"/>
      <c r="HNA197" s="1"/>
      <c r="HNB197" s="1"/>
      <c r="HNC197" s="1"/>
      <c r="HND197" s="1"/>
      <c r="HNE197" s="1"/>
      <c r="HNF197" s="1"/>
      <c r="HNG197" s="1"/>
      <c r="HNH197" s="1"/>
      <c r="HNI197" s="1"/>
      <c r="HNJ197" s="1"/>
      <c r="HNK197" s="1"/>
      <c r="HNL197" s="1"/>
      <c r="HNM197" s="1"/>
      <c r="HNN197" s="1"/>
      <c r="HNO197" s="1"/>
      <c r="HNP197" s="1"/>
      <c r="HNQ197" s="1"/>
      <c r="HNR197" s="1"/>
      <c r="HNS197" s="1"/>
      <c r="HNT197" s="1"/>
      <c r="HNU197" s="1"/>
      <c r="HNV197" s="1"/>
      <c r="HNW197" s="1"/>
      <c r="HNX197" s="1"/>
      <c r="HNY197" s="1"/>
      <c r="HNZ197" s="1"/>
      <c r="HOA197" s="1"/>
      <c r="HOB197" s="1"/>
      <c r="HOC197" s="1"/>
      <c r="HOD197" s="1"/>
      <c r="HOE197" s="1"/>
      <c r="HOF197" s="1"/>
      <c r="HOG197" s="1"/>
      <c r="HOH197" s="1"/>
      <c r="HOI197" s="1"/>
      <c r="HOJ197" s="1"/>
      <c r="HOK197" s="1"/>
      <c r="HOL197" s="1"/>
      <c r="HOM197" s="1"/>
      <c r="HON197" s="1"/>
      <c r="HOO197" s="1"/>
      <c r="HOP197" s="1"/>
      <c r="HOQ197" s="1"/>
      <c r="HOR197" s="1"/>
      <c r="HOS197" s="1"/>
      <c r="HOT197" s="1"/>
      <c r="HOU197" s="1"/>
      <c r="HOV197" s="1"/>
      <c r="HOW197" s="1"/>
      <c r="HOX197" s="1"/>
      <c r="HOY197" s="1"/>
      <c r="HOZ197" s="1"/>
      <c r="HPA197" s="1"/>
      <c r="HPB197" s="1"/>
      <c r="HPC197" s="1"/>
      <c r="HPD197" s="1"/>
      <c r="HPE197" s="1"/>
      <c r="HPF197" s="1"/>
      <c r="HPG197" s="1"/>
      <c r="HPH197" s="1"/>
      <c r="HPI197" s="1"/>
      <c r="HPJ197" s="1"/>
      <c r="HPK197" s="1"/>
      <c r="HPL197" s="1"/>
      <c r="HPM197" s="1"/>
      <c r="HPN197" s="1"/>
      <c r="HPO197" s="1"/>
      <c r="HPP197" s="1"/>
      <c r="HPQ197" s="1"/>
      <c r="HPR197" s="1"/>
      <c r="HPS197" s="1"/>
      <c r="HPT197" s="1"/>
      <c r="HPU197" s="1"/>
      <c r="HPV197" s="1"/>
      <c r="HPW197" s="1"/>
      <c r="HPX197" s="1"/>
      <c r="HPY197" s="1"/>
      <c r="HPZ197" s="1"/>
      <c r="HQA197" s="1"/>
      <c r="HQB197" s="1"/>
      <c r="HQC197" s="1"/>
      <c r="HQD197" s="1"/>
      <c r="HQE197" s="1"/>
      <c r="HQF197" s="1"/>
      <c r="HQG197" s="1"/>
      <c r="HQH197" s="1"/>
      <c r="HQI197" s="1"/>
      <c r="HQJ197" s="1"/>
      <c r="HQK197" s="1"/>
      <c r="HQL197" s="1"/>
      <c r="HQM197" s="1"/>
      <c r="HQN197" s="1"/>
      <c r="HQO197" s="1"/>
      <c r="HQP197" s="1"/>
      <c r="HQQ197" s="1"/>
      <c r="HQR197" s="1"/>
      <c r="HQS197" s="1"/>
      <c r="HQT197" s="1"/>
      <c r="HQU197" s="1"/>
      <c r="HQV197" s="1"/>
      <c r="HQW197" s="1"/>
      <c r="HQX197" s="1"/>
      <c r="HQY197" s="1"/>
      <c r="HQZ197" s="1"/>
      <c r="HRA197" s="1"/>
      <c r="HRB197" s="1"/>
      <c r="HRC197" s="1"/>
      <c r="HRD197" s="1"/>
      <c r="HRE197" s="1"/>
      <c r="HRF197" s="1"/>
      <c r="HRG197" s="1"/>
      <c r="HRH197" s="1"/>
      <c r="HRI197" s="1"/>
      <c r="HRJ197" s="1"/>
      <c r="HRK197" s="1"/>
      <c r="HRL197" s="1"/>
      <c r="HRM197" s="1"/>
      <c r="HRN197" s="1"/>
      <c r="HRO197" s="1"/>
      <c r="HRP197" s="1"/>
      <c r="HRQ197" s="1"/>
      <c r="HRR197" s="1"/>
      <c r="HRS197" s="1"/>
      <c r="HRT197" s="1"/>
      <c r="HRU197" s="1"/>
      <c r="HRV197" s="1"/>
      <c r="HRW197" s="1"/>
      <c r="HRX197" s="1"/>
      <c r="HRY197" s="1"/>
      <c r="HRZ197" s="1"/>
      <c r="HSA197" s="1"/>
      <c r="HSB197" s="1"/>
      <c r="HSC197" s="1"/>
      <c r="HSD197" s="1"/>
      <c r="HSE197" s="1"/>
      <c r="HSF197" s="1"/>
      <c r="HSG197" s="1"/>
      <c r="HSH197" s="1"/>
      <c r="HSI197" s="1"/>
      <c r="HSJ197" s="1"/>
      <c r="HSK197" s="1"/>
      <c r="HSL197" s="1"/>
      <c r="HSM197" s="1"/>
      <c r="HSN197" s="1"/>
      <c r="HSO197" s="1"/>
      <c r="HSP197" s="1"/>
      <c r="HSQ197" s="1"/>
      <c r="HSR197" s="1"/>
      <c r="HSS197" s="1"/>
      <c r="HST197" s="1"/>
      <c r="HSU197" s="1"/>
      <c r="HSV197" s="1"/>
      <c r="HSW197" s="1"/>
      <c r="HSX197" s="1"/>
      <c r="HSY197" s="1"/>
      <c r="HSZ197" s="1"/>
      <c r="HTA197" s="1"/>
      <c r="HTB197" s="1"/>
      <c r="HTC197" s="1"/>
      <c r="HTD197" s="1"/>
      <c r="HTE197" s="1"/>
      <c r="HTF197" s="1"/>
      <c r="HTG197" s="1"/>
      <c r="HTH197" s="1"/>
      <c r="HTI197" s="1"/>
      <c r="HTJ197" s="1"/>
      <c r="HTK197" s="1"/>
      <c r="HTL197" s="1"/>
      <c r="HTM197" s="1"/>
      <c r="HTN197" s="1"/>
      <c r="HTO197" s="1"/>
      <c r="HTP197" s="1"/>
      <c r="HTQ197" s="1"/>
      <c r="HTR197" s="1"/>
      <c r="HTS197" s="1"/>
      <c r="HTT197" s="1"/>
      <c r="HTU197" s="1"/>
      <c r="HTV197" s="1"/>
      <c r="HTW197" s="1"/>
      <c r="HTX197" s="1"/>
      <c r="HTY197" s="1"/>
      <c r="HTZ197" s="1"/>
      <c r="HUA197" s="1"/>
      <c r="HUB197" s="1"/>
      <c r="HUC197" s="1"/>
      <c r="HUD197" s="1"/>
      <c r="HUE197" s="1"/>
      <c r="HUF197" s="1"/>
      <c r="HUG197" s="1"/>
      <c r="HUH197" s="1"/>
      <c r="HUI197" s="1"/>
      <c r="HUJ197" s="1"/>
      <c r="HUK197" s="1"/>
      <c r="HUL197" s="1"/>
      <c r="HUM197" s="1"/>
      <c r="HUN197" s="1"/>
      <c r="HUO197" s="1"/>
      <c r="HUP197" s="1"/>
      <c r="HUQ197" s="1"/>
      <c r="HUR197" s="1"/>
      <c r="HUS197" s="1"/>
      <c r="HUT197" s="1"/>
      <c r="HUU197" s="1"/>
      <c r="HUV197" s="1"/>
      <c r="HUW197" s="1"/>
      <c r="HUX197" s="1"/>
      <c r="HUY197" s="1"/>
      <c r="HUZ197" s="1"/>
      <c r="HVA197" s="1"/>
      <c r="HVB197" s="1"/>
      <c r="HVC197" s="1"/>
      <c r="HVD197" s="1"/>
      <c r="HVE197" s="1"/>
      <c r="HVF197" s="1"/>
      <c r="HVG197" s="1"/>
      <c r="HVH197" s="1"/>
      <c r="HVI197" s="1"/>
      <c r="HVJ197" s="1"/>
      <c r="HVK197" s="1"/>
      <c r="HVL197" s="1"/>
      <c r="HVM197" s="1"/>
      <c r="HVN197" s="1"/>
      <c r="HVO197" s="1"/>
      <c r="HVP197" s="1"/>
      <c r="HVQ197" s="1"/>
      <c r="HVR197" s="1"/>
      <c r="HVS197" s="1"/>
      <c r="HVT197" s="1"/>
      <c r="HVU197" s="1"/>
      <c r="HVV197" s="1"/>
      <c r="HVW197" s="1"/>
      <c r="HVX197" s="1"/>
      <c r="HVY197" s="1"/>
      <c r="HVZ197" s="1"/>
      <c r="HWA197" s="1"/>
      <c r="HWB197" s="1"/>
      <c r="HWC197" s="1"/>
      <c r="HWD197" s="1"/>
      <c r="HWE197" s="1"/>
      <c r="HWF197" s="1"/>
      <c r="HWG197" s="1"/>
      <c r="HWH197" s="1"/>
      <c r="HWI197" s="1"/>
      <c r="HWJ197" s="1"/>
      <c r="HWK197" s="1"/>
      <c r="HWL197" s="1"/>
      <c r="HWM197" s="1"/>
      <c r="HWN197" s="1"/>
      <c r="HWO197" s="1"/>
      <c r="HWP197" s="1"/>
      <c r="HWQ197" s="1"/>
      <c r="HWR197" s="1"/>
      <c r="HWS197" s="1"/>
      <c r="HWT197" s="1"/>
      <c r="HWU197" s="1"/>
      <c r="HWV197" s="1"/>
      <c r="HWW197" s="1"/>
      <c r="HWX197" s="1"/>
      <c r="HWY197" s="1"/>
      <c r="HWZ197" s="1"/>
      <c r="HXA197" s="1"/>
      <c r="HXB197" s="1"/>
      <c r="HXC197" s="1"/>
      <c r="HXD197" s="1"/>
      <c r="HXE197" s="1"/>
      <c r="HXF197" s="1"/>
      <c r="HXG197" s="1"/>
      <c r="HXH197" s="1"/>
      <c r="HXI197" s="1"/>
      <c r="HXJ197" s="1"/>
      <c r="HXK197" s="1"/>
      <c r="HXL197" s="1"/>
      <c r="HXM197" s="1"/>
      <c r="HXN197" s="1"/>
      <c r="HXO197" s="1"/>
      <c r="HXP197" s="1"/>
      <c r="HXQ197" s="1"/>
      <c r="HXR197" s="1"/>
      <c r="HXS197" s="1"/>
      <c r="HXT197" s="1"/>
      <c r="HXU197" s="1"/>
      <c r="HXV197" s="1"/>
      <c r="HXW197" s="1"/>
      <c r="HXX197" s="1"/>
      <c r="HXY197" s="1"/>
      <c r="HXZ197" s="1"/>
      <c r="HYA197" s="1"/>
      <c r="HYB197" s="1"/>
      <c r="HYC197" s="1"/>
      <c r="HYD197" s="1"/>
      <c r="HYE197" s="1"/>
      <c r="HYF197" s="1"/>
      <c r="HYG197" s="1"/>
      <c r="HYH197" s="1"/>
      <c r="HYI197" s="1"/>
      <c r="HYJ197" s="1"/>
      <c r="HYK197" s="1"/>
      <c r="HYL197" s="1"/>
      <c r="HYM197" s="1"/>
      <c r="HYN197" s="1"/>
      <c r="HYO197" s="1"/>
      <c r="HYP197" s="1"/>
      <c r="HYQ197" s="1"/>
      <c r="HYR197" s="1"/>
      <c r="HYS197" s="1"/>
      <c r="HYT197" s="1"/>
      <c r="HYU197" s="1"/>
      <c r="HYV197" s="1"/>
      <c r="HYW197" s="1"/>
      <c r="HYX197" s="1"/>
      <c r="HYY197" s="1"/>
      <c r="HYZ197" s="1"/>
      <c r="HZA197" s="1"/>
      <c r="HZB197" s="1"/>
      <c r="HZC197" s="1"/>
      <c r="HZD197" s="1"/>
      <c r="HZE197" s="1"/>
      <c r="HZF197" s="1"/>
      <c r="HZG197" s="1"/>
      <c r="HZH197" s="1"/>
      <c r="HZI197" s="1"/>
      <c r="HZJ197" s="1"/>
      <c r="HZK197" s="1"/>
      <c r="HZL197" s="1"/>
      <c r="HZM197" s="1"/>
      <c r="HZN197" s="1"/>
      <c r="HZO197" s="1"/>
      <c r="HZP197" s="1"/>
      <c r="HZQ197" s="1"/>
      <c r="HZR197" s="1"/>
      <c r="HZS197" s="1"/>
      <c r="HZT197" s="1"/>
      <c r="HZU197" s="1"/>
      <c r="HZV197" s="1"/>
      <c r="HZW197" s="1"/>
      <c r="HZX197" s="1"/>
      <c r="HZY197" s="1"/>
      <c r="HZZ197" s="1"/>
      <c r="IAA197" s="1"/>
      <c r="IAB197" s="1"/>
      <c r="IAC197" s="1"/>
      <c r="IAD197" s="1"/>
      <c r="IAE197" s="1"/>
      <c r="IAF197" s="1"/>
      <c r="IAG197" s="1"/>
      <c r="IAH197" s="1"/>
      <c r="IAI197" s="1"/>
      <c r="IAJ197" s="1"/>
      <c r="IAK197" s="1"/>
      <c r="IAL197" s="1"/>
      <c r="IAM197" s="1"/>
      <c r="IAN197" s="1"/>
      <c r="IAO197" s="1"/>
      <c r="IAP197" s="1"/>
      <c r="IAQ197" s="1"/>
      <c r="IAR197" s="1"/>
      <c r="IAS197" s="1"/>
      <c r="IAT197" s="1"/>
      <c r="IAU197" s="1"/>
      <c r="IAV197" s="1"/>
      <c r="IAW197" s="1"/>
      <c r="IAX197" s="1"/>
      <c r="IAY197" s="1"/>
      <c r="IAZ197" s="1"/>
      <c r="IBA197" s="1"/>
      <c r="IBB197" s="1"/>
      <c r="IBC197" s="1"/>
      <c r="IBD197" s="1"/>
      <c r="IBE197" s="1"/>
      <c r="IBF197" s="1"/>
      <c r="IBG197" s="1"/>
      <c r="IBH197" s="1"/>
      <c r="IBI197" s="1"/>
      <c r="IBJ197" s="1"/>
      <c r="IBK197" s="1"/>
      <c r="IBL197" s="1"/>
      <c r="IBM197" s="1"/>
      <c r="IBN197" s="1"/>
      <c r="IBO197" s="1"/>
      <c r="IBP197" s="1"/>
      <c r="IBQ197" s="1"/>
      <c r="IBR197" s="1"/>
      <c r="IBS197" s="1"/>
      <c r="IBT197" s="1"/>
      <c r="IBU197" s="1"/>
      <c r="IBV197" s="1"/>
      <c r="IBW197" s="1"/>
      <c r="IBX197" s="1"/>
      <c r="IBY197" s="1"/>
      <c r="IBZ197" s="1"/>
      <c r="ICA197" s="1"/>
      <c r="ICB197" s="1"/>
      <c r="ICC197" s="1"/>
      <c r="ICD197" s="1"/>
      <c r="ICE197" s="1"/>
      <c r="ICF197" s="1"/>
      <c r="ICG197" s="1"/>
      <c r="ICH197" s="1"/>
      <c r="ICI197" s="1"/>
      <c r="ICJ197" s="1"/>
      <c r="ICK197" s="1"/>
      <c r="ICL197" s="1"/>
      <c r="ICM197" s="1"/>
      <c r="ICN197" s="1"/>
      <c r="ICO197" s="1"/>
      <c r="ICP197" s="1"/>
      <c r="ICQ197" s="1"/>
      <c r="ICR197" s="1"/>
      <c r="ICS197" s="1"/>
      <c r="ICT197" s="1"/>
      <c r="ICU197" s="1"/>
      <c r="ICV197" s="1"/>
      <c r="ICW197" s="1"/>
      <c r="ICX197" s="1"/>
      <c r="ICY197" s="1"/>
      <c r="ICZ197" s="1"/>
      <c r="IDA197" s="1"/>
      <c r="IDB197" s="1"/>
      <c r="IDC197" s="1"/>
      <c r="IDD197" s="1"/>
      <c r="IDE197" s="1"/>
      <c r="IDF197" s="1"/>
      <c r="IDG197" s="1"/>
      <c r="IDH197" s="1"/>
      <c r="IDI197" s="1"/>
      <c r="IDJ197" s="1"/>
      <c r="IDK197" s="1"/>
      <c r="IDL197" s="1"/>
      <c r="IDM197" s="1"/>
      <c r="IDN197" s="1"/>
      <c r="IDO197" s="1"/>
      <c r="IDP197" s="1"/>
      <c r="IDQ197" s="1"/>
      <c r="IDR197" s="1"/>
      <c r="IDS197" s="1"/>
      <c r="IDT197" s="1"/>
      <c r="IDU197" s="1"/>
      <c r="IDV197" s="1"/>
      <c r="IDW197" s="1"/>
      <c r="IDX197" s="1"/>
      <c r="IDY197" s="1"/>
      <c r="IDZ197" s="1"/>
      <c r="IEA197" s="1"/>
      <c r="IEB197" s="1"/>
      <c r="IEC197" s="1"/>
      <c r="IED197" s="1"/>
      <c r="IEE197" s="1"/>
      <c r="IEF197" s="1"/>
      <c r="IEG197" s="1"/>
      <c r="IEH197" s="1"/>
      <c r="IEI197" s="1"/>
      <c r="IEJ197" s="1"/>
      <c r="IEK197" s="1"/>
      <c r="IEL197" s="1"/>
      <c r="IEM197" s="1"/>
      <c r="IEN197" s="1"/>
      <c r="IEO197" s="1"/>
      <c r="IEP197" s="1"/>
      <c r="IEQ197" s="1"/>
      <c r="IER197" s="1"/>
      <c r="IES197" s="1"/>
      <c r="IET197" s="1"/>
      <c r="IEU197" s="1"/>
      <c r="IEV197" s="1"/>
      <c r="IEW197" s="1"/>
      <c r="IEX197" s="1"/>
      <c r="IEY197" s="1"/>
      <c r="IEZ197" s="1"/>
      <c r="IFA197" s="1"/>
      <c r="IFB197" s="1"/>
      <c r="IFC197" s="1"/>
      <c r="IFD197" s="1"/>
      <c r="IFE197" s="1"/>
      <c r="IFF197" s="1"/>
      <c r="IFG197" s="1"/>
      <c r="IFH197" s="1"/>
      <c r="IFI197" s="1"/>
      <c r="IFJ197" s="1"/>
      <c r="IFK197" s="1"/>
      <c r="IFL197" s="1"/>
      <c r="IFM197" s="1"/>
      <c r="IFN197" s="1"/>
      <c r="IFO197" s="1"/>
      <c r="IFP197" s="1"/>
      <c r="IFQ197" s="1"/>
      <c r="IFR197" s="1"/>
      <c r="IFS197" s="1"/>
      <c r="IFT197" s="1"/>
      <c r="IFU197" s="1"/>
      <c r="IFV197" s="1"/>
      <c r="IFW197" s="1"/>
      <c r="IFX197" s="1"/>
      <c r="IFY197" s="1"/>
      <c r="IFZ197" s="1"/>
      <c r="IGA197" s="1"/>
      <c r="IGB197" s="1"/>
      <c r="IGC197" s="1"/>
      <c r="IGD197" s="1"/>
      <c r="IGE197" s="1"/>
      <c r="IGF197" s="1"/>
      <c r="IGG197" s="1"/>
      <c r="IGH197" s="1"/>
      <c r="IGI197" s="1"/>
      <c r="IGJ197" s="1"/>
      <c r="IGK197" s="1"/>
      <c r="IGL197" s="1"/>
      <c r="IGM197" s="1"/>
      <c r="IGN197" s="1"/>
      <c r="IGO197" s="1"/>
      <c r="IGP197" s="1"/>
      <c r="IGQ197" s="1"/>
      <c r="IGR197" s="1"/>
      <c r="IGS197" s="1"/>
      <c r="IGT197" s="1"/>
      <c r="IGU197" s="1"/>
      <c r="IGV197" s="1"/>
      <c r="IGW197" s="1"/>
      <c r="IGX197" s="1"/>
      <c r="IGY197" s="1"/>
      <c r="IGZ197" s="1"/>
      <c r="IHA197" s="1"/>
      <c r="IHB197" s="1"/>
      <c r="IHC197" s="1"/>
      <c r="IHD197" s="1"/>
      <c r="IHE197" s="1"/>
      <c r="IHF197" s="1"/>
      <c r="IHG197" s="1"/>
      <c r="IHH197" s="1"/>
      <c r="IHI197" s="1"/>
      <c r="IHJ197" s="1"/>
      <c r="IHK197" s="1"/>
      <c r="IHL197" s="1"/>
      <c r="IHM197" s="1"/>
      <c r="IHN197" s="1"/>
      <c r="IHO197" s="1"/>
      <c r="IHP197" s="1"/>
      <c r="IHQ197" s="1"/>
      <c r="IHR197" s="1"/>
      <c r="IHS197" s="1"/>
      <c r="IHT197" s="1"/>
      <c r="IHU197" s="1"/>
      <c r="IHV197" s="1"/>
      <c r="IHW197" s="1"/>
      <c r="IHX197" s="1"/>
      <c r="IHY197" s="1"/>
      <c r="IHZ197" s="1"/>
      <c r="IIA197" s="1"/>
      <c r="IIB197" s="1"/>
      <c r="IIC197" s="1"/>
      <c r="IID197" s="1"/>
      <c r="IIE197" s="1"/>
      <c r="IIF197" s="1"/>
      <c r="IIG197" s="1"/>
      <c r="IIH197" s="1"/>
      <c r="III197" s="1"/>
      <c r="IIJ197" s="1"/>
      <c r="IIK197" s="1"/>
      <c r="IIL197" s="1"/>
      <c r="IIM197" s="1"/>
      <c r="IIN197" s="1"/>
      <c r="IIO197" s="1"/>
      <c r="IIP197" s="1"/>
      <c r="IIQ197" s="1"/>
      <c r="IIR197" s="1"/>
      <c r="IIS197" s="1"/>
      <c r="IIT197" s="1"/>
      <c r="IIU197" s="1"/>
      <c r="IIV197" s="1"/>
      <c r="IIW197" s="1"/>
      <c r="IIX197" s="1"/>
      <c r="IIY197" s="1"/>
      <c r="IIZ197" s="1"/>
      <c r="IJA197" s="1"/>
      <c r="IJB197" s="1"/>
      <c r="IJC197" s="1"/>
      <c r="IJD197" s="1"/>
      <c r="IJE197" s="1"/>
      <c r="IJF197" s="1"/>
      <c r="IJG197" s="1"/>
      <c r="IJH197" s="1"/>
      <c r="IJI197" s="1"/>
      <c r="IJJ197" s="1"/>
      <c r="IJK197" s="1"/>
      <c r="IJL197" s="1"/>
      <c r="IJM197" s="1"/>
      <c r="IJN197" s="1"/>
      <c r="IJO197" s="1"/>
      <c r="IJP197" s="1"/>
      <c r="IJQ197" s="1"/>
      <c r="IJR197" s="1"/>
      <c r="IJS197" s="1"/>
      <c r="IJT197" s="1"/>
      <c r="IJU197" s="1"/>
      <c r="IJV197" s="1"/>
      <c r="IJW197" s="1"/>
      <c r="IJX197" s="1"/>
      <c r="IJY197" s="1"/>
      <c r="IJZ197" s="1"/>
      <c r="IKA197" s="1"/>
      <c r="IKB197" s="1"/>
      <c r="IKC197" s="1"/>
      <c r="IKD197" s="1"/>
      <c r="IKE197" s="1"/>
      <c r="IKF197" s="1"/>
      <c r="IKG197" s="1"/>
      <c r="IKH197" s="1"/>
      <c r="IKI197" s="1"/>
      <c r="IKJ197" s="1"/>
      <c r="IKK197" s="1"/>
      <c r="IKL197" s="1"/>
      <c r="IKM197" s="1"/>
      <c r="IKN197" s="1"/>
      <c r="IKO197" s="1"/>
      <c r="IKP197" s="1"/>
      <c r="IKQ197" s="1"/>
      <c r="IKR197" s="1"/>
      <c r="IKS197" s="1"/>
      <c r="IKT197" s="1"/>
      <c r="IKU197" s="1"/>
      <c r="IKV197" s="1"/>
      <c r="IKW197" s="1"/>
      <c r="IKX197" s="1"/>
      <c r="IKY197" s="1"/>
      <c r="IKZ197" s="1"/>
      <c r="ILA197" s="1"/>
      <c r="ILB197" s="1"/>
      <c r="ILC197" s="1"/>
      <c r="ILD197" s="1"/>
      <c r="ILE197" s="1"/>
      <c r="ILF197" s="1"/>
      <c r="ILG197" s="1"/>
      <c r="ILH197" s="1"/>
      <c r="ILI197" s="1"/>
      <c r="ILJ197" s="1"/>
      <c r="ILK197" s="1"/>
      <c r="ILL197" s="1"/>
      <c r="ILM197" s="1"/>
      <c r="ILN197" s="1"/>
      <c r="ILO197" s="1"/>
      <c r="ILP197" s="1"/>
      <c r="ILQ197" s="1"/>
      <c r="ILR197" s="1"/>
      <c r="ILS197" s="1"/>
      <c r="ILT197" s="1"/>
      <c r="ILU197" s="1"/>
      <c r="ILV197" s="1"/>
      <c r="ILW197" s="1"/>
      <c r="ILX197" s="1"/>
      <c r="ILY197" s="1"/>
      <c r="ILZ197" s="1"/>
      <c r="IMA197" s="1"/>
      <c r="IMB197" s="1"/>
      <c r="IMC197" s="1"/>
      <c r="IMD197" s="1"/>
      <c r="IME197" s="1"/>
      <c r="IMF197" s="1"/>
      <c r="IMG197" s="1"/>
      <c r="IMH197" s="1"/>
      <c r="IMI197" s="1"/>
      <c r="IMJ197" s="1"/>
      <c r="IMK197" s="1"/>
      <c r="IML197" s="1"/>
      <c r="IMM197" s="1"/>
      <c r="IMN197" s="1"/>
      <c r="IMO197" s="1"/>
      <c r="IMP197" s="1"/>
      <c r="IMQ197" s="1"/>
      <c r="IMR197" s="1"/>
      <c r="IMS197" s="1"/>
      <c r="IMT197" s="1"/>
      <c r="IMU197" s="1"/>
      <c r="IMV197" s="1"/>
      <c r="IMW197" s="1"/>
      <c r="IMX197" s="1"/>
      <c r="IMY197" s="1"/>
      <c r="IMZ197" s="1"/>
      <c r="INA197" s="1"/>
      <c r="INB197" s="1"/>
      <c r="INC197" s="1"/>
      <c r="IND197" s="1"/>
      <c r="INE197" s="1"/>
      <c r="INF197" s="1"/>
      <c r="ING197" s="1"/>
      <c r="INH197" s="1"/>
      <c r="INI197" s="1"/>
      <c r="INJ197" s="1"/>
      <c r="INK197" s="1"/>
      <c r="INL197" s="1"/>
      <c r="INM197" s="1"/>
      <c r="INN197" s="1"/>
      <c r="INO197" s="1"/>
      <c r="INP197" s="1"/>
      <c r="INQ197" s="1"/>
      <c r="INR197" s="1"/>
      <c r="INS197" s="1"/>
      <c r="INT197" s="1"/>
      <c r="INU197" s="1"/>
      <c r="INV197" s="1"/>
      <c r="INW197" s="1"/>
      <c r="INX197" s="1"/>
      <c r="INY197" s="1"/>
      <c r="INZ197" s="1"/>
      <c r="IOA197" s="1"/>
      <c r="IOB197" s="1"/>
      <c r="IOC197" s="1"/>
      <c r="IOD197" s="1"/>
      <c r="IOE197" s="1"/>
      <c r="IOF197" s="1"/>
      <c r="IOG197" s="1"/>
      <c r="IOH197" s="1"/>
      <c r="IOI197" s="1"/>
      <c r="IOJ197" s="1"/>
      <c r="IOK197" s="1"/>
      <c r="IOL197" s="1"/>
      <c r="IOM197" s="1"/>
      <c r="ION197" s="1"/>
      <c r="IOO197" s="1"/>
      <c r="IOP197" s="1"/>
      <c r="IOQ197" s="1"/>
      <c r="IOR197" s="1"/>
      <c r="IOS197" s="1"/>
      <c r="IOT197" s="1"/>
      <c r="IOU197" s="1"/>
      <c r="IOV197" s="1"/>
      <c r="IOW197" s="1"/>
      <c r="IOX197" s="1"/>
      <c r="IOY197" s="1"/>
      <c r="IOZ197" s="1"/>
      <c r="IPA197" s="1"/>
      <c r="IPB197" s="1"/>
      <c r="IPC197" s="1"/>
      <c r="IPD197" s="1"/>
      <c r="IPE197" s="1"/>
      <c r="IPF197" s="1"/>
      <c r="IPG197" s="1"/>
      <c r="IPH197" s="1"/>
      <c r="IPI197" s="1"/>
      <c r="IPJ197" s="1"/>
      <c r="IPK197" s="1"/>
      <c r="IPL197" s="1"/>
      <c r="IPM197" s="1"/>
      <c r="IPN197" s="1"/>
      <c r="IPO197" s="1"/>
      <c r="IPP197" s="1"/>
      <c r="IPQ197" s="1"/>
      <c r="IPR197" s="1"/>
      <c r="IPS197" s="1"/>
      <c r="IPT197" s="1"/>
      <c r="IPU197" s="1"/>
      <c r="IPV197" s="1"/>
      <c r="IPW197" s="1"/>
      <c r="IPX197" s="1"/>
      <c r="IPY197" s="1"/>
      <c r="IPZ197" s="1"/>
      <c r="IQA197" s="1"/>
      <c r="IQB197" s="1"/>
      <c r="IQC197" s="1"/>
      <c r="IQD197" s="1"/>
      <c r="IQE197" s="1"/>
      <c r="IQF197" s="1"/>
      <c r="IQG197" s="1"/>
      <c r="IQH197" s="1"/>
      <c r="IQI197" s="1"/>
      <c r="IQJ197" s="1"/>
      <c r="IQK197" s="1"/>
      <c r="IQL197" s="1"/>
      <c r="IQM197" s="1"/>
      <c r="IQN197" s="1"/>
      <c r="IQO197" s="1"/>
      <c r="IQP197" s="1"/>
      <c r="IQQ197" s="1"/>
      <c r="IQR197" s="1"/>
      <c r="IQS197" s="1"/>
      <c r="IQT197" s="1"/>
      <c r="IQU197" s="1"/>
      <c r="IQV197" s="1"/>
      <c r="IQW197" s="1"/>
      <c r="IQX197" s="1"/>
      <c r="IQY197" s="1"/>
      <c r="IQZ197" s="1"/>
      <c r="IRA197" s="1"/>
      <c r="IRB197" s="1"/>
      <c r="IRC197" s="1"/>
      <c r="IRD197" s="1"/>
      <c r="IRE197" s="1"/>
      <c r="IRF197" s="1"/>
      <c r="IRG197" s="1"/>
      <c r="IRH197" s="1"/>
      <c r="IRI197" s="1"/>
      <c r="IRJ197" s="1"/>
      <c r="IRK197" s="1"/>
      <c r="IRL197" s="1"/>
      <c r="IRM197" s="1"/>
      <c r="IRN197" s="1"/>
      <c r="IRO197" s="1"/>
      <c r="IRP197" s="1"/>
      <c r="IRQ197" s="1"/>
      <c r="IRR197" s="1"/>
      <c r="IRS197" s="1"/>
      <c r="IRT197" s="1"/>
      <c r="IRU197" s="1"/>
      <c r="IRV197" s="1"/>
      <c r="IRW197" s="1"/>
      <c r="IRX197" s="1"/>
      <c r="IRY197" s="1"/>
      <c r="IRZ197" s="1"/>
      <c r="ISA197" s="1"/>
      <c r="ISB197" s="1"/>
      <c r="ISC197" s="1"/>
      <c r="ISD197" s="1"/>
      <c r="ISE197" s="1"/>
      <c r="ISF197" s="1"/>
      <c r="ISG197" s="1"/>
      <c r="ISH197" s="1"/>
      <c r="ISI197" s="1"/>
      <c r="ISJ197" s="1"/>
      <c r="ISK197" s="1"/>
      <c r="ISL197" s="1"/>
      <c r="ISM197" s="1"/>
      <c r="ISN197" s="1"/>
      <c r="ISO197" s="1"/>
      <c r="ISP197" s="1"/>
      <c r="ISQ197" s="1"/>
      <c r="ISR197" s="1"/>
      <c r="ISS197" s="1"/>
      <c r="IST197" s="1"/>
      <c r="ISU197" s="1"/>
      <c r="ISV197" s="1"/>
      <c r="ISW197" s="1"/>
      <c r="ISX197" s="1"/>
      <c r="ISY197" s="1"/>
      <c r="ISZ197" s="1"/>
      <c r="ITA197" s="1"/>
      <c r="ITB197" s="1"/>
      <c r="ITC197" s="1"/>
      <c r="ITD197" s="1"/>
      <c r="ITE197" s="1"/>
      <c r="ITF197" s="1"/>
      <c r="ITG197" s="1"/>
      <c r="ITH197" s="1"/>
      <c r="ITI197" s="1"/>
      <c r="ITJ197" s="1"/>
      <c r="ITK197" s="1"/>
      <c r="ITL197" s="1"/>
      <c r="ITM197" s="1"/>
      <c r="ITN197" s="1"/>
      <c r="ITO197" s="1"/>
      <c r="ITP197" s="1"/>
      <c r="ITQ197" s="1"/>
      <c r="ITR197" s="1"/>
      <c r="ITS197" s="1"/>
      <c r="ITT197" s="1"/>
      <c r="ITU197" s="1"/>
      <c r="ITV197" s="1"/>
      <c r="ITW197" s="1"/>
      <c r="ITX197" s="1"/>
      <c r="ITY197" s="1"/>
      <c r="ITZ197" s="1"/>
      <c r="IUA197" s="1"/>
      <c r="IUB197" s="1"/>
      <c r="IUC197" s="1"/>
      <c r="IUD197" s="1"/>
      <c r="IUE197" s="1"/>
      <c r="IUF197" s="1"/>
      <c r="IUG197" s="1"/>
      <c r="IUH197" s="1"/>
      <c r="IUI197" s="1"/>
      <c r="IUJ197" s="1"/>
      <c r="IUK197" s="1"/>
      <c r="IUL197" s="1"/>
      <c r="IUM197" s="1"/>
      <c r="IUN197" s="1"/>
      <c r="IUO197" s="1"/>
      <c r="IUP197" s="1"/>
      <c r="IUQ197" s="1"/>
      <c r="IUR197" s="1"/>
      <c r="IUS197" s="1"/>
      <c r="IUT197" s="1"/>
      <c r="IUU197" s="1"/>
      <c r="IUV197" s="1"/>
      <c r="IUW197" s="1"/>
      <c r="IUX197" s="1"/>
      <c r="IUY197" s="1"/>
      <c r="IUZ197" s="1"/>
      <c r="IVA197" s="1"/>
      <c r="IVB197" s="1"/>
      <c r="IVC197" s="1"/>
      <c r="IVD197" s="1"/>
      <c r="IVE197" s="1"/>
      <c r="IVF197" s="1"/>
      <c r="IVG197" s="1"/>
      <c r="IVH197" s="1"/>
      <c r="IVI197" s="1"/>
      <c r="IVJ197" s="1"/>
      <c r="IVK197" s="1"/>
      <c r="IVL197" s="1"/>
      <c r="IVM197" s="1"/>
      <c r="IVN197" s="1"/>
      <c r="IVO197" s="1"/>
      <c r="IVP197" s="1"/>
      <c r="IVQ197" s="1"/>
      <c r="IVR197" s="1"/>
      <c r="IVS197" s="1"/>
      <c r="IVT197" s="1"/>
      <c r="IVU197" s="1"/>
      <c r="IVV197" s="1"/>
      <c r="IVW197" s="1"/>
      <c r="IVX197" s="1"/>
      <c r="IVY197" s="1"/>
      <c r="IVZ197" s="1"/>
      <c r="IWA197" s="1"/>
      <c r="IWB197" s="1"/>
      <c r="IWC197" s="1"/>
      <c r="IWD197" s="1"/>
      <c r="IWE197" s="1"/>
      <c r="IWF197" s="1"/>
      <c r="IWG197" s="1"/>
      <c r="IWH197" s="1"/>
      <c r="IWI197" s="1"/>
      <c r="IWJ197" s="1"/>
      <c r="IWK197" s="1"/>
      <c r="IWL197" s="1"/>
      <c r="IWM197" s="1"/>
      <c r="IWN197" s="1"/>
      <c r="IWO197" s="1"/>
      <c r="IWP197" s="1"/>
      <c r="IWQ197" s="1"/>
      <c r="IWR197" s="1"/>
      <c r="IWS197" s="1"/>
      <c r="IWT197" s="1"/>
      <c r="IWU197" s="1"/>
      <c r="IWV197" s="1"/>
      <c r="IWW197" s="1"/>
      <c r="IWX197" s="1"/>
      <c r="IWY197" s="1"/>
      <c r="IWZ197" s="1"/>
      <c r="IXA197" s="1"/>
      <c r="IXB197" s="1"/>
      <c r="IXC197" s="1"/>
      <c r="IXD197" s="1"/>
      <c r="IXE197" s="1"/>
      <c r="IXF197" s="1"/>
      <c r="IXG197" s="1"/>
      <c r="IXH197" s="1"/>
      <c r="IXI197" s="1"/>
      <c r="IXJ197" s="1"/>
      <c r="IXK197" s="1"/>
      <c r="IXL197" s="1"/>
      <c r="IXM197" s="1"/>
      <c r="IXN197" s="1"/>
      <c r="IXO197" s="1"/>
      <c r="IXP197" s="1"/>
      <c r="IXQ197" s="1"/>
      <c r="IXR197" s="1"/>
      <c r="IXS197" s="1"/>
      <c r="IXT197" s="1"/>
      <c r="IXU197" s="1"/>
      <c r="IXV197" s="1"/>
      <c r="IXW197" s="1"/>
      <c r="IXX197" s="1"/>
      <c r="IXY197" s="1"/>
      <c r="IXZ197" s="1"/>
      <c r="IYA197" s="1"/>
      <c r="IYB197" s="1"/>
      <c r="IYC197" s="1"/>
      <c r="IYD197" s="1"/>
      <c r="IYE197" s="1"/>
      <c r="IYF197" s="1"/>
      <c r="IYG197" s="1"/>
      <c r="IYH197" s="1"/>
      <c r="IYI197" s="1"/>
      <c r="IYJ197" s="1"/>
      <c r="IYK197" s="1"/>
      <c r="IYL197" s="1"/>
      <c r="IYM197" s="1"/>
      <c r="IYN197" s="1"/>
      <c r="IYO197" s="1"/>
      <c r="IYP197" s="1"/>
      <c r="IYQ197" s="1"/>
      <c r="IYR197" s="1"/>
      <c r="IYS197" s="1"/>
      <c r="IYT197" s="1"/>
      <c r="IYU197" s="1"/>
      <c r="IYV197" s="1"/>
      <c r="IYW197" s="1"/>
      <c r="IYX197" s="1"/>
      <c r="IYY197" s="1"/>
      <c r="IYZ197" s="1"/>
      <c r="IZA197" s="1"/>
      <c r="IZB197" s="1"/>
      <c r="IZC197" s="1"/>
      <c r="IZD197" s="1"/>
      <c r="IZE197" s="1"/>
      <c r="IZF197" s="1"/>
      <c r="IZG197" s="1"/>
      <c r="IZH197" s="1"/>
      <c r="IZI197" s="1"/>
      <c r="IZJ197" s="1"/>
      <c r="IZK197" s="1"/>
      <c r="IZL197" s="1"/>
      <c r="IZM197" s="1"/>
      <c r="IZN197" s="1"/>
      <c r="IZO197" s="1"/>
      <c r="IZP197" s="1"/>
      <c r="IZQ197" s="1"/>
      <c r="IZR197" s="1"/>
      <c r="IZS197" s="1"/>
      <c r="IZT197" s="1"/>
      <c r="IZU197" s="1"/>
      <c r="IZV197" s="1"/>
      <c r="IZW197" s="1"/>
      <c r="IZX197" s="1"/>
      <c r="IZY197" s="1"/>
      <c r="IZZ197" s="1"/>
      <c r="JAA197" s="1"/>
      <c r="JAB197" s="1"/>
      <c r="JAC197" s="1"/>
      <c r="JAD197" s="1"/>
      <c r="JAE197" s="1"/>
      <c r="JAF197" s="1"/>
      <c r="JAG197" s="1"/>
      <c r="JAH197" s="1"/>
      <c r="JAI197" s="1"/>
      <c r="JAJ197" s="1"/>
      <c r="JAK197" s="1"/>
      <c r="JAL197" s="1"/>
      <c r="JAM197" s="1"/>
      <c r="JAN197" s="1"/>
      <c r="JAO197" s="1"/>
      <c r="JAP197" s="1"/>
      <c r="JAQ197" s="1"/>
      <c r="JAR197" s="1"/>
      <c r="JAS197" s="1"/>
      <c r="JAT197" s="1"/>
      <c r="JAU197" s="1"/>
      <c r="JAV197" s="1"/>
      <c r="JAW197" s="1"/>
      <c r="JAX197" s="1"/>
      <c r="JAY197" s="1"/>
      <c r="JAZ197" s="1"/>
      <c r="JBA197" s="1"/>
      <c r="JBB197" s="1"/>
      <c r="JBC197" s="1"/>
      <c r="JBD197" s="1"/>
      <c r="JBE197" s="1"/>
      <c r="JBF197" s="1"/>
      <c r="JBG197" s="1"/>
      <c r="JBH197" s="1"/>
      <c r="JBI197" s="1"/>
      <c r="JBJ197" s="1"/>
      <c r="JBK197" s="1"/>
      <c r="JBL197" s="1"/>
      <c r="JBM197" s="1"/>
      <c r="JBN197" s="1"/>
      <c r="JBO197" s="1"/>
      <c r="JBP197" s="1"/>
      <c r="JBQ197" s="1"/>
      <c r="JBR197" s="1"/>
      <c r="JBS197" s="1"/>
      <c r="JBT197" s="1"/>
      <c r="JBU197" s="1"/>
      <c r="JBV197" s="1"/>
      <c r="JBW197" s="1"/>
      <c r="JBX197" s="1"/>
      <c r="JBY197" s="1"/>
      <c r="JBZ197" s="1"/>
      <c r="JCA197" s="1"/>
      <c r="JCB197" s="1"/>
      <c r="JCC197" s="1"/>
      <c r="JCD197" s="1"/>
      <c r="JCE197" s="1"/>
      <c r="JCF197" s="1"/>
      <c r="JCG197" s="1"/>
      <c r="JCH197" s="1"/>
      <c r="JCI197" s="1"/>
      <c r="JCJ197" s="1"/>
      <c r="JCK197" s="1"/>
      <c r="JCL197" s="1"/>
      <c r="JCM197" s="1"/>
      <c r="JCN197" s="1"/>
      <c r="JCO197" s="1"/>
      <c r="JCP197" s="1"/>
      <c r="JCQ197" s="1"/>
      <c r="JCR197" s="1"/>
      <c r="JCS197" s="1"/>
      <c r="JCT197" s="1"/>
      <c r="JCU197" s="1"/>
      <c r="JCV197" s="1"/>
      <c r="JCW197" s="1"/>
      <c r="JCX197" s="1"/>
      <c r="JCY197" s="1"/>
      <c r="JCZ197" s="1"/>
      <c r="JDA197" s="1"/>
      <c r="JDB197" s="1"/>
      <c r="JDC197" s="1"/>
      <c r="JDD197" s="1"/>
      <c r="JDE197" s="1"/>
      <c r="JDF197" s="1"/>
      <c r="JDG197" s="1"/>
      <c r="JDH197" s="1"/>
      <c r="JDI197" s="1"/>
      <c r="JDJ197" s="1"/>
      <c r="JDK197" s="1"/>
      <c r="JDL197" s="1"/>
      <c r="JDM197" s="1"/>
      <c r="JDN197" s="1"/>
      <c r="JDO197" s="1"/>
      <c r="JDP197" s="1"/>
      <c r="JDQ197" s="1"/>
      <c r="JDR197" s="1"/>
      <c r="JDS197" s="1"/>
      <c r="JDT197" s="1"/>
      <c r="JDU197" s="1"/>
      <c r="JDV197" s="1"/>
      <c r="JDW197" s="1"/>
      <c r="JDX197" s="1"/>
      <c r="JDY197" s="1"/>
      <c r="JDZ197" s="1"/>
      <c r="JEA197" s="1"/>
      <c r="JEB197" s="1"/>
      <c r="JEC197" s="1"/>
      <c r="JED197" s="1"/>
      <c r="JEE197" s="1"/>
      <c r="JEF197" s="1"/>
      <c r="JEG197" s="1"/>
      <c r="JEH197" s="1"/>
      <c r="JEI197" s="1"/>
      <c r="JEJ197" s="1"/>
      <c r="JEK197" s="1"/>
      <c r="JEL197" s="1"/>
      <c r="JEM197" s="1"/>
      <c r="JEN197" s="1"/>
      <c r="JEO197" s="1"/>
      <c r="JEP197" s="1"/>
      <c r="JEQ197" s="1"/>
      <c r="JER197" s="1"/>
      <c r="JES197" s="1"/>
      <c r="JET197" s="1"/>
      <c r="JEU197" s="1"/>
      <c r="JEV197" s="1"/>
      <c r="JEW197" s="1"/>
      <c r="JEX197" s="1"/>
      <c r="JEY197" s="1"/>
      <c r="JEZ197" s="1"/>
      <c r="JFA197" s="1"/>
      <c r="JFB197" s="1"/>
      <c r="JFC197" s="1"/>
      <c r="JFD197" s="1"/>
      <c r="JFE197" s="1"/>
      <c r="JFF197" s="1"/>
      <c r="JFG197" s="1"/>
      <c r="JFH197" s="1"/>
      <c r="JFI197" s="1"/>
      <c r="JFJ197" s="1"/>
      <c r="JFK197" s="1"/>
      <c r="JFL197" s="1"/>
      <c r="JFM197" s="1"/>
      <c r="JFN197" s="1"/>
      <c r="JFO197" s="1"/>
      <c r="JFP197" s="1"/>
      <c r="JFQ197" s="1"/>
      <c r="JFR197" s="1"/>
      <c r="JFS197" s="1"/>
      <c r="JFT197" s="1"/>
      <c r="JFU197" s="1"/>
      <c r="JFV197" s="1"/>
      <c r="JFW197" s="1"/>
      <c r="JFX197" s="1"/>
      <c r="JFY197" s="1"/>
      <c r="JFZ197" s="1"/>
      <c r="JGA197" s="1"/>
      <c r="JGB197" s="1"/>
      <c r="JGC197" s="1"/>
      <c r="JGD197" s="1"/>
      <c r="JGE197" s="1"/>
      <c r="JGF197" s="1"/>
      <c r="JGG197" s="1"/>
      <c r="JGH197" s="1"/>
      <c r="JGI197" s="1"/>
      <c r="JGJ197" s="1"/>
      <c r="JGK197" s="1"/>
      <c r="JGL197" s="1"/>
      <c r="JGM197" s="1"/>
      <c r="JGN197" s="1"/>
      <c r="JGO197" s="1"/>
      <c r="JGP197" s="1"/>
      <c r="JGQ197" s="1"/>
      <c r="JGR197" s="1"/>
      <c r="JGS197" s="1"/>
      <c r="JGT197" s="1"/>
      <c r="JGU197" s="1"/>
      <c r="JGV197" s="1"/>
      <c r="JGW197" s="1"/>
      <c r="JGX197" s="1"/>
      <c r="JGY197" s="1"/>
      <c r="JGZ197" s="1"/>
      <c r="JHA197" s="1"/>
      <c r="JHB197" s="1"/>
      <c r="JHC197" s="1"/>
      <c r="JHD197" s="1"/>
      <c r="JHE197" s="1"/>
      <c r="JHF197" s="1"/>
      <c r="JHG197" s="1"/>
      <c r="JHH197" s="1"/>
      <c r="JHI197" s="1"/>
      <c r="JHJ197" s="1"/>
      <c r="JHK197" s="1"/>
      <c r="JHL197" s="1"/>
      <c r="JHM197" s="1"/>
      <c r="JHN197" s="1"/>
      <c r="JHO197" s="1"/>
      <c r="JHP197" s="1"/>
      <c r="JHQ197" s="1"/>
      <c r="JHR197" s="1"/>
      <c r="JHS197" s="1"/>
      <c r="JHT197" s="1"/>
      <c r="JHU197" s="1"/>
      <c r="JHV197" s="1"/>
      <c r="JHW197" s="1"/>
      <c r="JHX197" s="1"/>
      <c r="JHY197" s="1"/>
      <c r="JHZ197" s="1"/>
      <c r="JIA197" s="1"/>
      <c r="JIB197" s="1"/>
      <c r="JIC197" s="1"/>
      <c r="JID197" s="1"/>
      <c r="JIE197" s="1"/>
      <c r="JIF197" s="1"/>
      <c r="JIG197" s="1"/>
      <c r="JIH197" s="1"/>
      <c r="JII197" s="1"/>
      <c r="JIJ197" s="1"/>
      <c r="JIK197" s="1"/>
      <c r="JIL197" s="1"/>
      <c r="JIM197" s="1"/>
      <c r="JIN197" s="1"/>
      <c r="JIO197" s="1"/>
      <c r="JIP197" s="1"/>
      <c r="JIQ197" s="1"/>
      <c r="JIR197" s="1"/>
      <c r="JIS197" s="1"/>
      <c r="JIT197" s="1"/>
      <c r="JIU197" s="1"/>
      <c r="JIV197" s="1"/>
      <c r="JIW197" s="1"/>
      <c r="JIX197" s="1"/>
      <c r="JIY197" s="1"/>
      <c r="JIZ197" s="1"/>
      <c r="JJA197" s="1"/>
      <c r="JJB197" s="1"/>
      <c r="JJC197" s="1"/>
      <c r="JJD197" s="1"/>
      <c r="JJE197" s="1"/>
      <c r="JJF197" s="1"/>
      <c r="JJG197" s="1"/>
      <c r="JJH197" s="1"/>
      <c r="JJI197" s="1"/>
      <c r="JJJ197" s="1"/>
      <c r="JJK197" s="1"/>
      <c r="JJL197" s="1"/>
      <c r="JJM197" s="1"/>
      <c r="JJN197" s="1"/>
      <c r="JJO197" s="1"/>
      <c r="JJP197" s="1"/>
      <c r="JJQ197" s="1"/>
      <c r="JJR197" s="1"/>
      <c r="JJS197" s="1"/>
      <c r="JJT197" s="1"/>
      <c r="JJU197" s="1"/>
      <c r="JJV197" s="1"/>
      <c r="JJW197" s="1"/>
      <c r="JJX197" s="1"/>
      <c r="JJY197" s="1"/>
      <c r="JJZ197" s="1"/>
      <c r="JKA197" s="1"/>
      <c r="JKB197" s="1"/>
      <c r="JKC197" s="1"/>
      <c r="JKD197" s="1"/>
      <c r="JKE197" s="1"/>
      <c r="JKF197" s="1"/>
      <c r="JKG197" s="1"/>
      <c r="JKH197" s="1"/>
      <c r="JKI197" s="1"/>
      <c r="JKJ197" s="1"/>
      <c r="JKK197" s="1"/>
      <c r="JKL197" s="1"/>
      <c r="JKM197" s="1"/>
      <c r="JKN197" s="1"/>
      <c r="JKO197" s="1"/>
      <c r="JKP197" s="1"/>
      <c r="JKQ197" s="1"/>
      <c r="JKR197" s="1"/>
      <c r="JKS197" s="1"/>
      <c r="JKT197" s="1"/>
      <c r="JKU197" s="1"/>
      <c r="JKV197" s="1"/>
      <c r="JKW197" s="1"/>
      <c r="JKX197" s="1"/>
      <c r="JKY197" s="1"/>
      <c r="JKZ197" s="1"/>
      <c r="JLA197" s="1"/>
      <c r="JLB197" s="1"/>
      <c r="JLC197" s="1"/>
      <c r="JLD197" s="1"/>
      <c r="JLE197" s="1"/>
      <c r="JLF197" s="1"/>
      <c r="JLG197" s="1"/>
      <c r="JLH197" s="1"/>
      <c r="JLI197" s="1"/>
      <c r="JLJ197" s="1"/>
      <c r="JLK197" s="1"/>
      <c r="JLL197" s="1"/>
      <c r="JLM197" s="1"/>
      <c r="JLN197" s="1"/>
      <c r="JLO197" s="1"/>
      <c r="JLP197" s="1"/>
      <c r="JLQ197" s="1"/>
      <c r="JLR197" s="1"/>
      <c r="JLS197" s="1"/>
      <c r="JLT197" s="1"/>
      <c r="JLU197" s="1"/>
      <c r="JLV197" s="1"/>
      <c r="JLW197" s="1"/>
      <c r="JLX197" s="1"/>
      <c r="JLY197" s="1"/>
      <c r="JLZ197" s="1"/>
      <c r="JMA197" s="1"/>
      <c r="JMB197" s="1"/>
      <c r="JMC197" s="1"/>
      <c r="JMD197" s="1"/>
      <c r="JME197" s="1"/>
      <c r="JMF197" s="1"/>
      <c r="JMG197" s="1"/>
      <c r="JMH197" s="1"/>
      <c r="JMI197" s="1"/>
      <c r="JMJ197" s="1"/>
      <c r="JMK197" s="1"/>
      <c r="JML197" s="1"/>
      <c r="JMM197" s="1"/>
      <c r="JMN197" s="1"/>
      <c r="JMO197" s="1"/>
      <c r="JMP197" s="1"/>
      <c r="JMQ197" s="1"/>
      <c r="JMR197" s="1"/>
      <c r="JMS197" s="1"/>
      <c r="JMT197" s="1"/>
      <c r="JMU197" s="1"/>
      <c r="JMV197" s="1"/>
      <c r="JMW197" s="1"/>
      <c r="JMX197" s="1"/>
      <c r="JMY197" s="1"/>
      <c r="JMZ197" s="1"/>
      <c r="JNA197" s="1"/>
      <c r="JNB197" s="1"/>
      <c r="JNC197" s="1"/>
      <c r="JND197" s="1"/>
      <c r="JNE197" s="1"/>
      <c r="JNF197" s="1"/>
      <c r="JNG197" s="1"/>
      <c r="JNH197" s="1"/>
      <c r="JNI197" s="1"/>
      <c r="JNJ197" s="1"/>
      <c r="JNK197" s="1"/>
      <c r="JNL197" s="1"/>
      <c r="JNM197" s="1"/>
      <c r="JNN197" s="1"/>
      <c r="JNO197" s="1"/>
      <c r="JNP197" s="1"/>
      <c r="JNQ197" s="1"/>
      <c r="JNR197" s="1"/>
      <c r="JNS197" s="1"/>
      <c r="JNT197" s="1"/>
      <c r="JNU197" s="1"/>
      <c r="JNV197" s="1"/>
      <c r="JNW197" s="1"/>
      <c r="JNX197" s="1"/>
      <c r="JNY197" s="1"/>
      <c r="JNZ197" s="1"/>
      <c r="JOA197" s="1"/>
      <c r="JOB197" s="1"/>
      <c r="JOC197" s="1"/>
      <c r="JOD197" s="1"/>
      <c r="JOE197" s="1"/>
      <c r="JOF197" s="1"/>
      <c r="JOG197" s="1"/>
      <c r="JOH197" s="1"/>
      <c r="JOI197" s="1"/>
      <c r="JOJ197" s="1"/>
      <c r="JOK197" s="1"/>
      <c r="JOL197" s="1"/>
      <c r="JOM197" s="1"/>
      <c r="JON197" s="1"/>
      <c r="JOO197" s="1"/>
      <c r="JOP197" s="1"/>
      <c r="JOQ197" s="1"/>
      <c r="JOR197" s="1"/>
      <c r="JOS197" s="1"/>
      <c r="JOT197" s="1"/>
      <c r="JOU197" s="1"/>
      <c r="JOV197" s="1"/>
      <c r="JOW197" s="1"/>
      <c r="JOX197" s="1"/>
      <c r="JOY197" s="1"/>
      <c r="JOZ197" s="1"/>
      <c r="JPA197" s="1"/>
      <c r="JPB197" s="1"/>
      <c r="JPC197" s="1"/>
      <c r="JPD197" s="1"/>
      <c r="JPE197" s="1"/>
      <c r="JPF197" s="1"/>
      <c r="JPG197" s="1"/>
      <c r="JPH197" s="1"/>
      <c r="JPI197" s="1"/>
      <c r="JPJ197" s="1"/>
      <c r="JPK197" s="1"/>
      <c r="JPL197" s="1"/>
      <c r="JPM197" s="1"/>
      <c r="JPN197" s="1"/>
      <c r="JPO197" s="1"/>
      <c r="JPP197" s="1"/>
      <c r="JPQ197" s="1"/>
      <c r="JPR197" s="1"/>
      <c r="JPS197" s="1"/>
      <c r="JPT197" s="1"/>
      <c r="JPU197" s="1"/>
      <c r="JPV197" s="1"/>
      <c r="JPW197" s="1"/>
      <c r="JPX197" s="1"/>
      <c r="JPY197" s="1"/>
      <c r="JPZ197" s="1"/>
      <c r="JQA197" s="1"/>
      <c r="JQB197" s="1"/>
      <c r="JQC197" s="1"/>
      <c r="JQD197" s="1"/>
      <c r="JQE197" s="1"/>
      <c r="JQF197" s="1"/>
      <c r="JQG197" s="1"/>
      <c r="JQH197" s="1"/>
      <c r="JQI197" s="1"/>
      <c r="JQJ197" s="1"/>
      <c r="JQK197" s="1"/>
      <c r="JQL197" s="1"/>
      <c r="JQM197" s="1"/>
      <c r="JQN197" s="1"/>
      <c r="JQO197" s="1"/>
      <c r="JQP197" s="1"/>
      <c r="JQQ197" s="1"/>
      <c r="JQR197" s="1"/>
      <c r="JQS197" s="1"/>
      <c r="JQT197" s="1"/>
      <c r="JQU197" s="1"/>
      <c r="JQV197" s="1"/>
      <c r="JQW197" s="1"/>
      <c r="JQX197" s="1"/>
      <c r="JQY197" s="1"/>
      <c r="JQZ197" s="1"/>
      <c r="JRA197" s="1"/>
      <c r="JRB197" s="1"/>
      <c r="JRC197" s="1"/>
      <c r="JRD197" s="1"/>
      <c r="JRE197" s="1"/>
      <c r="JRF197" s="1"/>
      <c r="JRG197" s="1"/>
      <c r="JRH197" s="1"/>
      <c r="JRI197" s="1"/>
      <c r="JRJ197" s="1"/>
      <c r="JRK197" s="1"/>
      <c r="JRL197" s="1"/>
      <c r="JRM197" s="1"/>
      <c r="JRN197" s="1"/>
      <c r="JRO197" s="1"/>
      <c r="JRP197" s="1"/>
      <c r="JRQ197" s="1"/>
      <c r="JRR197" s="1"/>
      <c r="JRS197" s="1"/>
      <c r="JRT197" s="1"/>
      <c r="JRU197" s="1"/>
      <c r="JRV197" s="1"/>
      <c r="JRW197" s="1"/>
      <c r="JRX197" s="1"/>
      <c r="JRY197" s="1"/>
      <c r="JRZ197" s="1"/>
      <c r="JSA197" s="1"/>
      <c r="JSB197" s="1"/>
      <c r="JSC197" s="1"/>
      <c r="JSD197" s="1"/>
      <c r="JSE197" s="1"/>
      <c r="JSF197" s="1"/>
      <c r="JSG197" s="1"/>
      <c r="JSH197" s="1"/>
      <c r="JSI197" s="1"/>
      <c r="JSJ197" s="1"/>
      <c r="JSK197" s="1"/>
      <c r="JSL197" s="1"/>
      <c r="JSM197" s="1"/>
      <c r="JSN197" s="1"/>
      <c r="JSO197" s="1"/>
      <c r="JSP197" s="1"/>
      <c r="JSQ197" s="1"/>
      <c r="JSR197" s="1"/>
      <c r="JSS197" s="1"/>
      <c r="JST197" s="1"/>
      <c r="JSU197" s="1"/>
      <c r="JSV197" s="1"/>
      <c r="JSW197" s="1"/>
      <c r="JSX197" s="1"/>
      <c r="JSY197" s="1"/>
      <c r="JSZ197" s="1"/>
      <c r="JTA197" s="1"/>
      <c r="JTB197" s="1"/>
      <c r="JTC197" s="1"/>
      <c r="JTD197" s="1"/>
      <c r="JTE197" s="1"/>
      <c r="JTF197" s="1"/>
      <c r="JTG197" s="1"/>
      <c r="JTH197" s="1"/>
      <c r="JTI197" s="1"/>
      <c r="JTJ197" s="1"/>
      <c r="JTK197" s="1"/>
      <c r="JTL197" s="1"/>
      <c r="JTM197" s="1"/>
      <c r="JTN197" s="1"/>
      <c r="JTO197" s="1"/>
      <c r="JTP197" s="1"/>
      <c r="JTQ197" s="1"/>
      <c r="JTR197" s="1"/>
      <c r="JTS197" s="1"/>
      <c r="JTT197" s="1"/>
      <c r="JTU197" s="1"/>
      <c r="JTV197" s="1"/>
      <c r="JTW197" s="1"/>
      <c r="JTX197" s="1"/>
      <c r="JTY197" s="1"/>
      <c r="JTZ197" s="1"/>
      <c r="JUA197" s="1"/>
      <c r="JUB197" s="1"/>
      <c r="JUC197" s="1"/>
      <c r="JUD197" s="1"/>
      <c r="JUE197" s="1"/>
      <c r="JUF197" s="1"/>
      <c r="JUG197" s="1"/>
      <c r="JUH197" s="1"/>
      <c r="JUI197" s="1"/>
      <c r="JUJ197" s="1"/>
      <c r="JUK197" s="1"/>
      <c r="JUL197" s="1"/>
      <c r="JUM197" s="1"/>
      <c r="JUN197" s="1"/>
      <c r="JUO197" s="1"/>
      <c r="JUP197" s="1"/>
      <c r="JUQ197" s="1"/>
      <c r="JUR197" s="1"/>
      <c r="JUS197" s="1"/>
      <c r="JUT197" s="1"/>
      <c r="JUU197" s="1"/>
      <c r="JUV197" s="1"/>
      <c r="JUW197" s="1"/>
      <c r="JUX197" s="1"/>
      <c r="JUY197" s="1"/>
      <c r="JUZ197" s="1"/>
      <c r="JVA197" s="1"/>
      <c r="JVB197" s="1"/>
      <c r="JVC197" s="1"/>
      <c r="JVD197" s="1"/>
      <c r="JVE197" s="1"/>
      <c r="JVF197" s="1"/>
      <c r="JVG197" s="1"/>
      <c r="JVH197" s="1"/>
      <c r="JVI197" s="1"/>
      <c r="JVJ197" s="1"/>
      <c r="JVK197" s="1"/>
      <c r="JVL197" s="1"/>
      <c r="JVM197" s="1"/>
      <c r="JVN197" s="1"/>
      <c r="JVO197" s="1"/>
      <c r="JVP197" s="1"/>
      <c r="JVQ197" s="1"/>
      <c r="JVR197" s="1"/>
      <c r="JVS197" s="1"/>
      <c r="JVT197" s="1"/>
      <c r="JVU197" s="1"/>
      <c r="JVV197" s="1"/>
      <c r="JVW197" s="1"/>
      <c r="JVX197" s="1"/>
      <c r="JVY197" s="1"/>
      <c r="JVZ197" s="1"/>
      <c r="JWA197" s="1"/>
      <c r="JWB197" s="1"/>
      <c r="JWC197" s="1"/>
      <c r="JWD197" s="1"/>
      <c r="JWE197" s="1"/>
      <c r="JWF197" s="1"/>
      <c r="JWG197" s="1"/>
      <c r="JWH197" s="1"/>
      <c r="JWI197" s="1"/>
      <c r="JWJ197" s="1"/>
      <c r="JWK197" s="1"/>
      <c r="JWL197" s="1"/>
      <c r="JWM197" s="1"/>
      <c r="JWN197" s="1"/>
      <c r="JWO197" s="1"/>
      <c r="JWP197" s="1"/>
      <c r="JWQ197" s="1"/>
      <c r="JWR197" s="1"/>
      <c r="JWS197" s="1"/>
      <c r="JWT197" s="1"/>
      <c r="JWU197" s="1"/>
      <c r="JWV197" s="1"/>
      <c r="JWW197" s="1"/>
      <c r="JWX197" s="1"/>
      <c r="JWY197" s="1"/>
      <c r="JWZ197" s="1"/>
      <c r="JXA197" s="1"/>
      <c r="JXB197" s="1"/>
      <c r="JXC197" s="1"/>
      <c r="JXD197" s="1"/>
      <c r="JXE197" s="1"/>
      <c r="JXF197" s="1"/>
      <c r="JXG197" s="1"/>
      <c r="JXH197" s="1"/>
      <c r="JXI197" s="1"/>
      <c r="JXJ197" s="1"/>
      <c r="JXK197" s="1"/>
      <c r="JXL197" s="1"/>
      <c r="JXM197" s="1"/>
      <c r="JXN197" s="1"/>
      <c r="JXO197" s="1"/>
      <c r="JXP197" s="1"/>
      <c r="JXQ197" s="1"/>
      <c r="JXR197" s="1"/>
      <c r="JXS197" s="1"/>
      <c r="JXT197" s="1"/>
      <c r="JXU197" s="1"/>
      <c r="JXV197" s="1"/>
      <c r="JXW197" s="1"/>
      <c r="JXX197" s="1"/>
      <c r="JXY197" s="1"/>
      <c r="JXZ197" s="1"/>
      <c r="JYA197" s="1"/>
      <c r="JYB197" s="1"/>
      <c r="JYC197" s="1"/>
      <c r="JYD197" s="1"/>
      <c r="JYE197" s="1"/>
      <c r="JYF197" s="1"/>
      <c r="JYG197" s="1"/>
      <c r="JYH197" s="1"/>
      <c r="JYI197" s="1"/>
      <c r="JYJ197" s="1"/>
      <c r="JYK197" s="1"/>
      <c r="JYL197" s="1"/>
      <c r="JYM197" s="1"/>
      <c r="JYN197" s="1"/>
      <c r="JYO197" s="1"/>
      <c r="JYP197" s="1"/>
      <c r="JYQ197" s="1"/>
      <c r="JYR197" s="1"/>
      <c r="JYS197" s="1"/>
      <c r="JYT197" s="1"/>
      <c r="JYU197" s="1"/>
      <c r="JYV197" s="1"/>
      <c r="JYW197" s="1"/>
      <c r="JYX197" s="1"/>
      <c r="JYY197" s="1"/>
      <c r="JYZ197" s="1"/>
      <c r="JZA197" s="1"/>
      <c r="JZB197" s="1"/>
      <c r="JZC197" s="1"/>
      <c r="JZD197" s="1"/>
      <c r="JZE197" s="1"/>
      <c r="JZF197" s="1"/>
      <c r="JZG197" s="1"/>
      <c r="JZH197" s="1"/>
      <c r="JZI197" s="1"/>
      <c r="JZJ197" s="1"/>
      <c r="JZK197" s="1"/>
      <c r="JZL197" s="1"/>
      <c r="JZM197" s="1"/>
      <c r="JZN197" s="1"/>
      <c r="JZO197" s="1"/>
      <c r="JZP197" s="1"/>
      <c r="JZQ197" s="1"/>
      <c r="JZR197" s="1"/>
      <c r="JZS197" s="1"/>
      <c r="JZT197" s="1"/>
      <c r="JZU197" s="1"/>
      <c r="JZV197" s="1"/>
      <c r="JZW197" s="1"/>
      <c r="JZX197" s="1"/>
      <c r="JZY197" s="1"/>
      <c r="JZZ197" s="1"/>
      <c r="KAA197" s="1"/>
      <c r="KAB197" s="1"/>
      <c r="KAC197" s="1"/>
      <c r="KAD197" s="1"/>
      <c r="KAE197" s="1"/>
      <c r="KAF197" s="1"/>
      <c r="KAG197" s="1"/>
      <c r="KAH197" s="1"/>
      <c r="KAI197" s="1"/>
      <c r="KAJ197" s="1"/>
      <c r="KAK197" s="1"/>
      <c r="KAL197" s="1"/>
      <c r="KAM197" s="1"/>
      <c r="KAN197" s="1"/>
      <c r="KAO197" s="1"/>
      <c r="KAP197" s="1"/>
      <c r="KAQ197" s="1"/>
      <c r="KAR197" s="1"/>
      <c r="KAS197" s="1"/>
      <c r="KAT197" s="1"/>
      <c r="KAU197" s="1"/>
      <c r="KAV197" s="1"/>
      <c r="KAW197" s="1"/>
      <c r="KAX197" s="1"/>
      <c r="KAY197" s="1"/>
      <c r="KAZ197" s="1"/>
      <c r="KBA197" s="1"/>
      <c r="KBB197" s="1"/>
      <c r="KBC197" s="1"/>
      <c r="KBD197" s="1"/>
      <c r="KBE197" s="1"/>
      <c r="KBF197" s="1"/>
      <c r="KBG197" s="1"/>
      <c r="KBH197" s="1"/>
      <c r="KBI197" s="1"/>
      <c r="KBJ197" s="1"/>
      <c r="KBK197" s="1"/>
      <c r="KBL197" s="1"/>
      <c r="KBM197" s="1"/>
      <c r="KBN197" s="1"/>
      <c r="KBO197" s="1"/>
      <c r="KBP197" s="1"/>
      <c r="KBQ197" s="1"/>
      <c r="KBR197" s="1"/>
      <c r="KBS197" s="1"/>
      <c r="KBT197" s="1"/>
      <c r="KBU197" s="1"/>
      <c r="KBV197" s="1"/>
      <c r="KBW197" s="1"/>
      <c r="KBX197" s="1"/>
      <c r="KBY197" s="1"/>
      <c r="KBZ197" s="1"/>
      <c r="KCA197" s="1"/>
      <c r="KCB197" s="1"/>
      <c r="KCC197" s="1"/>
      <c r="KCD197" s="1"/>
      <c r="KCE197" s="1"/>
      <c r="KCF197" s="1"/>
      <c r="KCG197" s="1"/>
      <c r="KCH197" s="1"/>
      <c r="KCI197" s="1"/>
      <c r="KCJ197" s="1"/>
      <c r="KCK197" s="1"/>
      <c r="KCL197" s="1"/>
      <c r="KCM197" s="1"/>
      <c r="KCN197" s="1"/>
      <c r="KCO197" s="1"/>
      <c r="KCP197" s="1"/>
      <c r="KCQ197" s="1"/>
      <c r="KCR197" s="1"/>
      <c r="KCS197" s="1"/>
      <c r="KCT197" s="1"/>
      <c r="KCU197" s="1"/>
      <c r="KCV197" s="1"/>
      <c r="KCW197" s="1"/>
      <c r="KCX197" s="1"/>
      <c r="KCY197" s="1"/>
      <c r="KCZ197" s="1"/>
      <c r="KDA197" s="1"/>
      <c r="KDB197" s="1"/>
      <c r="KDC197" s="1"/>
      <c r="KDD197" s="1"/>
      <c r="KDE197" s="1"/>
      <c r="KDF197" s="1"/>
      <c r="KDG197" s="1"/>
      <c r="KDH197" s="1"/>
      <c r="KDI197" s="1"/>
      <c r="KDJ197" s="1"/>
      <c r="KDK197" s="1"/>
      <c r="KDL197" s="1"/>
      <c r="KDM197" s="1"/>
      <c r="KDN197" s="1"/>
      <c r="KDO197" s="1"/>
      <c r="KDP197" s="1"/>
      <c r="KDQ197" s="1"/>
      <c r="KDR197" s="1"/>
      <c r="KDS197" s="1"/>
      <c r="KDT197" s="1"/>
      <c r="KDU197" s="1"/>
      <c r="KDV197" s="1"/>
      <c r="KDW197" s="1"/>
      <c r="KDX197" s="1"/>
      <c r="KDY197" s="1"/>
      <c r="KDZ197" s="1"/>
      <c r="KEA197" s="1"/>
      <c r="KEB197" s="1"/>
      <c r="KEC197" s="1"/>
      <c r="KED197" s="1"/>
      <c r="KEE197" s="1"/>
      <c r="KEF197" s="1"/>
      <c r="KEG197" s="1"/>
      <c r="KEH197" s="1"/>
      <c r="KEI197" s="1"/>
      <c r="KEJ197" s="1"/>
      <c r="KEK197" s="1"/>
      <c r="KEL197" s="1"/>
      <c r="KEM197" s="1"/>
      <c r="KEN197" s="1"/>
      <c r="KEO197" s="1"/>
      <c r="KEP197" s="1"/>
      <c r="KEQ197" s="1"/>
      <c r="KER197" s="1"/>
      <c r="KES197" s="1"/>
      <c r="KET197" s="1"/>
      <c r="KEU197" s="1"/>
      <c r="KEV197" s="1"/>
      <c r="KEW197" s="1"/>
      <c r="KEX197" s="1"/>
      <c r="KEY197" s="1"/>
      <c r="KEZ197" s="1"/>
      <c r="KFA197" s="1"/>
      <c r="KFB197" s="1"/>
      <c r="KFC197" s="1"/>
      <c r="KFD197" s="1"/>
      <c r="KFE197" s="1"/>
      <c r="KFF197" s="1"/>
      <c r="KFG197" s="1"/>
      <c r="KFH197" s="1"/>
      <c r="KFI197" s="1"/>
      <c r="KFJ197" s="1"/>
      <c r="KFK197" s="1"/>
      <c r="KFL197" s="1"/>
      <c r="KFM197" s="1"/>
      <c r="KFN197" s="1"/>
      <c r="KFO197" s="1"/>
      <c r="KFP197" s="1"/>
      <c r="KFQ197" s="1"/>
      <c r="KFR197" s="1"/>
      <c r="KFS197" s="1"/>
      <c r="KFT197" s="1"/>
      <c r="KFU197" s="1"/>
      <c r="KFV197" s="1"/>
      <c r="KFW197" s="1"/>
      <c r="KFX197" s="1"/>
      <c r="KFY197" s="1"/>
      <c r="KFZ197" s="1"/>
      <c r="KGA197" s="1"/>
      <c r="KGB197" s="1"/>
      <c r="KGC197" s="1"/>
      <c r="KGD197" s="1"/>
      <c r="KGE197" s="1"/>
      <c r="KGF197" s="1"/>
      <c r="KGG197" s="1"/>
      <c r="KGH197" s="1"/>
      <c r="KGI197" s="1"/>
      <c r="KGJ197" s="1"/>
      <c r="KGK197" s="1"/>
      <c r="KGL197" s="1"/>
      <c r="KGM197" s="1"/>
      <c r="KGN197" s="1"/>
      <c r="KGO197" s="1"/>
      <c r="KGP197" s="1"/>
      <c r="KGQ197" s="1"/>
      <c r="KGR197" s="1"/>
      <c r="KGS197" s="1"/>
      <c r="KGT197" s="1"/>
      <c r="KGU197" s="1"/>
      <c r="KGV197" s="1"/>
      <c r="KGW197" s="1"/>
      <c r="KGX197" s="1"/>
      <c r="KGY197" s="1"/>
      <c r="KGZ197" s="1"/>
      <c r="KHA197" s="1"/>
      <c r="KHB197" s="1"/>
      <c r="KHC197" s="1"/>
      <c r="KHD197" s="1"/>
      <c r="KHE197" s="1"/>
      <c r="KHF197" s="1"/>
      <c r="KHG197" s="1"/>
      <c r="KHH197" s="1"/>
      <c r="KHI197" s="1"/>
      <c r="KHJ197" s="1"/>
      <c r="KHK197" s="1"/>
      <c r="KHL197" s="1"/>
      <c r="KHM197" s="1"/>
      <c r="KHN197" s="1"/>
      <c r="KHO197" s="1"/>
      <c r="KHP197" s="1"/>
      <c r="KHQ197" s="1"/>
      <c r="KHR197" s="1"/>
      <c r="KHS197" s="1"/>
      <c r="KHT197" s="1"/>
      <c r="KHU197" s="1"/>
      <c r="KHV197" s="1"/>
      <c r="KHW197" s="1"/>
      <c r="KHX197" s="1"/>
      <c r="KHY197" s="1"/>
      <c r="KHZ197" s="1"/>
      <c r="KIA197" s="1"/>
      <c r="KIB197" s="1"/>
      <c r="KIC197" s="1"/>
      <c r="KID197" s="1"/>
      <c r="KIE197" s="1"/>
      <c r="KIF197" s="1"/>
      <c r="KIG197" s="1"/>
      <c r="KIH197" s="1"/>
      <c r="KII197" s="1"/>
      <c r="KIJ197" s="1"/>
      <c r="KIK197" s="1"/>
      <c r="KIL197" s="1"/>
      <c r="KIM197" s="1"/>
      <c r="KIN197" s="1"/>
      <c r="KIO197" s="1"/>
      <c r="KIP197" s="1"/>
      <c r="KIQ197" s="1"/>
      <c r="KIR197" s="1"/>
      <c r="KIS197" s="1"/>
      <c r="KIT197" s="1"/>
      <c r="KIU197" s="1"/>
      <c r="KIV197" s="1"/>
      <c r="KIW197" s="1"/>
      <c r="KIX197" s="1"/>
      <c r="KIY197" s="1"/>
      <c r="KIZ197" s="1"/>
      <c r="KJA197" s="1"/>
      <c r="KJB197" s="1"/>
      <c r="KJC197" s="1"/>
      <c r="KJD197" s="1"/>
      <c r="KJE197" s="1"/>
      <c r="KJF197" s="1"/>
      <c r="KJG197" s="1"/>
      <c r="KJH197" s="1"/>
      <c r="KJI197" s="1"/>
      <c r="KJJ197" s="1"/>
      <c r="KJK197" s="1"/>
      <c r="KJL197" s="1"/>
      <c r="KJM197" s="1"/>
      <c r="KJN197" s="1"/>
      <c r="KJO197" s="1"/>
      <c r="KJP197" s="1"/>
      <c r="KJQ197" s="1"/>
      <c r="KJR197" s="1"/>
      <c r="KJS197" s="1"/>
      <c r="KJT197" s="1"/>
      <c r="KJU197" s="1"/>
      <c r="KJV197" s="1"/>
      <c r="KJW197" s="1"/>
      <c r="KJX197" s="1"/>
      <c r="KJY197" s="1"/>
      <c r="KJZ197" s="1"/>
      <c r="KKA197" s="1"/>
      <c r="KKB197" s="1"/>
      <c r="KKC197" s="1"/>
      <c r="KKD197" s="1"/>
      <c r="KKE197" s="1"/>
      <c r="KKF197" s="1"/>
      <c r="KKG197" s="1"/>
      <c r="KKH197" s="1"/>
      <c r="KKI197" s="1"/>
      <c r="KKJ197" s="1"/>
      <c r="KKK197" s="1"/>
      <c r="KKL197" s="1"/>
      <c r="KKM197" s="1"/>
      <c r="KKN197" s="1"/>
      <c r="KKO197" s="1"/>
      <c r="KKP197" s="1"/>
      <c r="KKQ197" s="1"/>
      <c r="KKR197" s="1"/>
      <c r="KKS197" s="1"/>
      <c r="KKT197" s="1"/>
      <c r="KKU197" s="1"/>
      <c r="KKV197" s="1"/>
      <c r="KKW197" s="1"/>
      <c r="KKX197" s="1"/>
      <c r="KKY197" s="1"/>
      <c r="KKZ197" s="1"/>
      <c r="KLA197" s="1"/>
      <c r="KLB197" s="1"/>
      <c r="KLC197" s="1"/>
      <c r="KLD197" s="1"/>
      <c r="KLE197" s="1"/>
      <c r="KLF197" s="1"/>
      <c r="KLG197" s="1"/>
      <c r="KLH197" s="1"/>
      <c r="KLI197" s="1"/>
      <c r="KLJ197" s="1"/>
      <c r="KLK197" s="1"/>
      <c r="KLL197" s="1"/>
      <c r="KLM197" s="1"/>
      <c r="KLN197" s="1"/>
      <c r="KLO197" s="1"/>
      <c r="KLP197" s="1"/>
      <c r="KLQ197" s="1"/>
      <c r="KLR197" s="1"/>
      <c r="KLS197" s="1"/>
      <c r="KLT197" s="1"/>
      <c r="KLU197" s="1"/>
      <c r="KLV197" s="1"/>
      <c r="KLW197" s="1"/>
      <c r="KLX197" s="1"/>
      <c r="KLY197" s="1"/>
      <c r="KLZ197" s="1"/>
      <c r="KMA197" s="1"/>
      <c r="KMB197" s="1"/>
      <c r="KMC197" s="1"/>
      <c r="KMD197" s="1"/>
      <c r="KME197" s="1"/>
      <c r="KMF197" s="1"/>
      <c r="KMG197" s="1"/>
      <c r="KMH197" s="1"/>
      <c r="KMI197" s="1"/>
      <c r="KMJ197" s="1"/>
      <c r="KMK197" s="1"/>
      <c r="KML197" s="1"/>
      <c r="KMM197" s="1"/>
      <c r="KMN197" s="1"/>
      <c r="KMO197" s="1"/>
      <c r="KMP197" s="1"/>
      <c r="KMQ197" s="1"/>
      <c r="KMR197" s="1"/>
      <c r="KMS197" s="1"/>
      <c r="KMT197" s="1"/>
      <c r="KMU197" s="1"/>
      <c r="KMV197" s="1"/>
      <c r="KMW197" s="1"/>
      <c r="KMX197" s="1"/>
      <c r="KMY197" s="1"/>
      <c r="KMZ197" s="1"/>
      <c r="KNA197" s="1"/>
      <c r="KNB197" s="1"/>
      <c r="KNC197" s="1"/>
      <c r="KND197" s="1"/>
      <c r="KNE197" s="1"/>
      <c r="KNF197" s="1"/>
      <c r="KNG197" s="1"/>
      <c r="KNH197" s="1"/>
      <c r="KNI197" s="1"/>
      <c r="KNJ197" s="1"/>
      <c r="KNK197" s="1"/>
      <c r="KNL197" s="1"/>
      <c r="KNM197" s="1"/>
      <c r="KNN197" s="1"/>
      <c r="KNO197" s="1"/>
      <c r="KNP197" s="1"/>
      <c r="KNQ197" s="1"/>
      <c r="KNR197" s="1"/>
      <c r="KNS197" s="1"/>
      <c r="KNT197" s="1"/>
      <c r="KNU197" s="1"/>
      <c r="KNV197" s="1"/>
      <c r="KNW197" s="1"/>
      <c r="KNX197" s="1"/>
      <c r="KNY197" s="1"/>
      <c r="KNZ197" s="1"/>
      <c r="KOA197" s="1"/>
      <c r="KOB197" s="1"/>
      <c r="KOC197" s="1"/>
      <c r="KOD197" s="1"/>
      <c r="KOE197" s="1"/>
      <c r="KOF197" s="1"/>
      <c r="KOG197" s="1"/>
      <c r="KOH197" s="1"/>
      <c r="KOI197" s="1"/>
      <c r="KOJ197" s="1"/>
      <c r="KOK197" s="1"/>
      <c r="KOL197" s="1"/>
      <c r="KOM197" s="1"/>
      <c r="KON197" s="1"/>
      <c r="KOO197" s="1"/>
      <c r="KOP197" s="1"/>
      <c r="KOQ197" s="1"/>
      <c r="KOR197" s="1"/>
      <c r="KOS197" s="1"/>
      <c r="KOT197" s="1"/>
      <c r="KOU197" s="1"/>
      <c r="KOV197" s="1"/>
      <c r="KOW197" s="1"/>
      <c r="KOX197" s="1"/>
      <c r="KOY197" s="1"/>
      <c r="KOZ197" s="1"/>
      <c r="KPA197" s="1"/>
      <c r="KPB197" s="1"/>
      <c r="KPC197" s="1"/>
      <c r="KPD197" s="1"/>
      <c r="KPE197" s="1"/>
      <c r="KPF197" s="1"/>
      <c r="KPG197" s="1"/>
      <c r="KPH197" s="1"/>
      <c r="KPI197" s="1"/>
      <c r="KPJ197" s="1"/>
      <c r="KPK197" s="1"/>
      <c r="KPL197" s="1"/>
      <c r="KPM197" s="1"/>
      <c r="KPN197" s="1"/>
      <c r="KPO197" s="1"/>
      <c r="KPP197" s="1"/>
      <c r="KPQ197" s="1"/>
      <c r="KPR197" s="1"/>
      <c r="KPS197" s="1"/>
      <c r="KPT197" s="1"/>
      <c r="KPU197" s="1"/>
      <c r="KPV197" s="1"/>
      <c r="KPW197" s="1"/>
      <c r="KPX197" s="1"/>
      <c r="KPY197" s="1"/>
      <c r="KPZ197" s="1"/>
      <c r="KQA197" s="1"/>
      <c r="KQB197" s="1"/>
      <c r="KQC197" s="1"/>
      <c r="KQD197" s="1"/>
      <c r="KQE197" s="1"/>
      <c r="KQF197" s="1"/>
      <c r="KQG197" s="1"/>
      <c r="KQH197" s="1"/>
      <c r="KQI197" s="1"/>
      <c r="KQJ197" s="1"/>
      <c r="KQK197" s="1"/>
      <c r="KQL197" s="1"/>
      <c r="KQM197" s="1"/>
      <c r="KQN197" s="1"/>
      <c r="KQO197" s="1"/>
      <c r="KQP197" s="1"/>
      <c r="KQQ197" s="1"/>
      <c r="KQR197" s="1"/>
      <c r="KQS197" s="1"/>
      <c r="KQT197" s="1"/>
      <c r="KQU197" s="1"/>
      <c r="KQV197" s="1"/>
      <c r="KQW197" s="1"/>
      <c r="KQX197" s="1"/>
      <c r="KQY197" s="1"/>
      <c r="KQZ197" s="1"/>
      <c r="KRA197" s="1"/>
      <c r="KRB197" s="1"/>
      <c r="KRC197" s="1"/>
      <c r="KRD197" s="1"/>
      <c r="KRE197" s="1"/>
      <c r="KRF197" s="1"/>
      <c r="KRG197" s="1"/>
      <c r="KRH197" s="1"/>
      <c r="KRI197" s="1"/>
      <c r="KRJ197" s="1"/>
      <c r="KRK197" s="1"/>
      <c r="KRL197" s="1"/>
      <c r="KRM197" s="1"/>
      <c r="KRN197" s="1"/>
      <c r="KRO197" s="1"/>
      <c r="KRP197" s="1"/>
      <c r="KRQ197" s="1"/>
      <c r="KRR197" s="1"/>
      <c r="KRS197" s="1"/>
      <c r="KRT197" s="1"/>
      <c r="KRU197" s="1"/>
      <c r="KRV197" s="1"/>
      <c r="KRW197" s="1"/>
      <c r="KRX197" s="1"/>
      <c r="KRY197" s="1"/>
      <c r="KRZ197" s="1"/>
      <c r="KSA197" s="1"/>
      <c r="KSB197" s="1"/>
      <c r="KSC197" s="1"/>
      <c r="KSD197" s="1"/>
      <c r="KSE197" s="1"/>
      <c r="KSF197" s="1"/>
      <c r="KSG197" s="1"/>
      <c r="KSH197" s="1"/>
      <c r="KSI197" s="1"/>
      <c r="KSJ197" s="1"/>
      <c r="KSK197" s="1"/>
      <c r="KSL197" s="1"/>
      <c r="KSM197" s="1"/>
      <c r="KSN197" s="1"/>
      <c r="KSO197" s="1"/>
      <c r="KSP197" s="1"/>
      <c r="KSQ197" s="1"/>
      <c r="KSR197" s="1"/>
      <c r="KSS197" s="1"/>
      <c r="KST197" s="1"/>
      <c r="KSU197" s="1"/>
      <c r="KSV197" s="1"/>
      <c r="KSW197" s="1"/>
      <c r="KSX197" s="1"/>
      <c r="KSY197" s="1"/>
      <c r="KSZ197" s="1"/>
      <c r="KTA197" s="1"/>
      <c r="KTB197" s="1"/>
      <c r="KTC197" s="1"/>
      <c r="KTD197" s="1"/>
      <c r="KTE197" s="1"/>
      <c r="KTF197" s="1"/>
      <c r="KTG197" s="1"/>
      <c r="KTH197" s="1"/>
      <c r="KTI197" s="1"/>
      <c r="KTJ197" s="1"/>
      <c r="KTK197" s="1"/>
      <c r="KTL197" s="1"/>
      <c r="KTM197" s="1"/>
      <c r="KTN197" s="1"/>
      <c r="KTO197" s="1"/>
      <c r="KTP197" s="1"/>
      <c r="KTQ197" s="1"/>
      <c r="KTR197" s="1"/>
      <c r="KTS197" s="1"/>
      <c r="KTT197" s="1"/>
      <c r="KTU197" s="1"/>
      <c r="KTV197" s="1"/>
      <c r="KTW197" s="1"/>
      <c r="KTX197" s="1"/>
      <c r="KTY197" s="1"/>
      <c r="KTZ197" s="1"/>
      <c r="KUA197" s="1"/>
      <c r="KUB197" s="1"/>
      <c r="KUC197" s="1"/>
      <c r="KUD197" s="1"/>
      <c r="KUE197" s="1"/>
      <c r="KUF197" s="1"/>
      <c r="KUG197" s="1"/>
      <c r="KUH197" s="1"/>
      <c r="KUI197" s="1"/>
      <c r="KUJ197" s="1"/>
      <c r="KUK197" s="1"/>
      <c r="KUL197" s="1"/>
      <c r="KUM197" s="1"/>
      <c r="KUN197" s="1"/>
      <c r="KUO197" s="1"/>
      <c r="KUP197" s="1"/>
      <c r="KUQ197" s="1"/>
      <c r="KUR197" s="1"/>
      <c r="KUS197" s="1"/>
      <c r="KUT197" s="1"/>
      <c r="KUU197" s="1"/>
      <c r="KUV197" s="1"/>
      <c r="KUW197" s="1"/>
      <c r="KUX197" s="1"/>
      <c r="KUY197" s="1"/>
      <c r="KUZ197" s="1"/>
      <c r="KVA197" s="1"/>
      <c r="KVB197" s="1"/>
      <c r="KVC197" s="1"/>
      <c r="KVD197" s="1"/>
      <c r="KVE197" s="1"/>
      <c r="KVF197" s="1"/>
      <c r="KVG197" s="1"/>
      <c r="KVH197" s="1"/>
      <c r="KVI197" s="1"/>
      <c r="KVJ197" s="1"/>
      <c r="KVK197" s="1"/>
      <c r="KVL197" s="1"/>
      <c r="KVM197" s="1"/>
      <c r="KVN197" s="1"/>
      <c r="KVO197" s="1"/>
      <c r="KVP197" s="1"/>
      <c r="KVQ197" s="1"/>
      <c r="KVR197" s="1"/>
      <c r="KVS197" s="1"/>
      <c r="KVT197" s="1"/>
      <c r="KVU197" s="1"/>
      <c r="KVV197" s="1"/>
      <c r="KVW197" s="1"/>
      <c r="KVX197" s="1"/>
      <c r="KVY197" s="1"/>
      <c r="KVZ197" s="1"/>
      <c r="KWA197" s="1"/>
      <c r="KWB197" s="1"/>
      <c r="KWC197" s="1"/>
      <c r="KWD197" s="1"/>
      <c r="KWE197" s="1"/>
      <c r="KWF197" s="1"/>
      <c r="KWG197" s="1"/>
      <c r="KWH197" s="1"/>
      <c r="KWI197" s="1"/>
      <c r="KWJ197" s="1"/>
      <c r="KWK197" s="1"/>
      <c r="KWL197" s="1"/>
      <c r="KWM197" s="1"/>
      <c r="KWN197" s="1"/>
      <c r="KWO197" s="1"/>
      <c r="KWP197" s="1"/>
      <c r="KWQ197" s="1"/>
      <c r="KWR197" s="1"/>
      <c r="KWS197" s="1"/>
      <c r="KWT197" s="1"/>
      <c r="KWU197" s="1"/>
      <c r="KWV197" s="1"/>
      <c r="KWW197" s="1"/>
      <c r="KWX197" s="1"/>
      <c r="KWY197" s="1"/>
      <c r="KWZ197" s="1"/>
      <c r="KXA197" s="1"/>
      <c r="KXB197" s="1"/>
      <c r="KXC197" s="1"/>
      <c r="KXD197" s="1"/>
      <c r="KXE197" s="1"/>
      <c r="KXF197" s="1"/>
      <c r="KXG197" s="1"/>
      <c r="KXH197" s="1"/>
      <c r="KXI197" s="1"/>
      <c r="KXJ197" s="1"/>
      <c r="KXK197" s="1"/>
      <c r="KXL197" s="1"/>
      <c r="KXM197" s="1"/>
      <c r="KXN197" s="1"/>
      <c r="KXO197" s="1"/>
      <c r="KXP197" s="1"/>
      <c r="KXQ197" s="1"/>
      <c r="KXR197" s="1"/>
      <c r="KXS197" s="1"/>
      <c r="KXT197" s="1"/>
      <c r="KXU197" s="1"/>
      <c r="KXV197" s="1"/>
      <c r="KXW197" s="1"/>
      <c r="KXX197" s="1"/>
      <c r="KXY197" s="1"/>
      <c r="KXZ197" s="1"/>
      <c r="KYA197" s="1"/>
      <c r="KYB197" s="1"/>
      <c r="KYC197" s="1"/>
      <c r="KYD197" s="1"/>
      <c r="KYE197" s="1"/>
      <c r="KYF197" s="1"/>
      <c r="KYG197" s="1"/>
      <c r="KYH197" s="1"/>
      <c r="KYI197" s="1"/>
      <c r="KYJ197" s="1"/>
      <c r="KYK197" s="1"/>
      <c r="KYL197" s="1"/>
      <c r="KYM197" s="1"/>
      <c r="KYN197" s="1"/>
      <c r="KYO197" s="1"/>
      <c r="KYP197" s="1"/>
      <c r="KYQ197" s="1"/>
      <c r="KYR197" s="1"/>
      <c r="KYS197" s="1"/>
      <c r="KYT197" s="1"/>
      <c r="KYU197" s="1"/>
      <c r="KYV197" s="1"/>
      <c r="KYW197" s="1"/>
      <c r="KYX197" s="1"/>
      <c r="KYY197" s="1"/>
      <c r="KYZ197" s="1"/>
      <c r="KZA197" s="1"/>
      <c r="KZB197" s="1"/>
      <c r="KZC197" s="1"/>
      <c r="KZD197" s="1"/>
      <c r="KZE197" s="1"/>
      <c r="KZF197" s="1"/>
      <c r="KZG197" s="1"/>
      <c r="KZH197" s="1"/>
      <c r="KZI197" s="1"/>
      <c r="KZJ197" s="1"/>
      <c r="KZK197" s="1"/>
      <c r="KZL197" s="1"/>
      <c r="KZM197" s="1"/>
      <c r="KZN197" s="1"/>
      <c r="KZO197" s="1"/>
      <c r="KZP197" s="1"/>
      <c r="KZQ197" s="1"/>
      <c r="KZR197" s="1"/>
      <c r="KZS197" s="1"/>
      <c r="KZT197" s="1"/>
      <c r="KZU197" s="1"/>
      <c r="KZV197" s="1"/>
      <c r="KZW197" s="1"/>
      <c r="KZX197" s="1"/>
      <c r="KZY197" s="1"/>
      <c r="KZZ197" s="1"/>
      <c r="LAA197" s="1"/>
      <c r="LAB197" s="1"/>
      <c r="LAC197" s="1"/>
      <c r="LAD197" s="1"/>
      <c r="LAE197" s="1"/>
      <c r="LAF197" s="1"/>
      <c r="LAG197" s="1"/>
      <c r="LAH197" s="1"/>
      <c r="LAI197" s="1"/>
      <c r="LAJ197" s="1"/>
      <c r="LAK197" s="1"/>
      <c r="LAL197" s="1"/>
      <c r="LAM197" s="1"/>
      <c r="LAN197" s="1"/>
      <c r="LAO197" s="1"/>
      <c r="LAP197" s="1"/>
      <c r="LAQ197" s="1"/>
      <c r="LAR197" s="1"/>
      <c r="LAS197" s="1"/>
      <c r="LAT197" s="1"/>
      <c r="LAU197" s="1"/>
      <c r="LAV197" s="1"/>
      <c r="LAW197" s="1"/>
      <c r="LAX197" s="1"/>
      <c r="LAY197" s="1"/>
      <c r="LAZ197" s="1"/>
      <c r="LBA197" s="1"/>
      <c r="LBB197" s="1"/>
      <c r="LBC197" s="1"/>
      <c r="LBD197" s="1"/>
      <c r="LBE197" s="1"/>
      <c r="LBF197" s="1"/>
      <c r="LBG197" s="1"/>
      <c r="LBH197" s="1"/>
      <c r="LBI197" s="1"/>
      <c r="LBJ197" s="1"/>
      <c r="LBK197" s="1"/>
      <c r="LBL197" s="1"/>
      <c r="LBM197" s="1"/>
      <c r="LBN197" s="1"/>
      <c r="LBO197" s="1"/>
      <c r="LBP197" s="1"/>
      <c r="LBQ197" s="1"/>
      <c r="LBR197" s="1"/>
      <c r="LBS197" s="1"/>
      <c r="LBT197" s="1"/>
      <c r="LBU197" s="1"/>
      <c r="LBV197" s="1"/>
      <c r="LBW197" s="1"/>
      <c r="LBX197" s="1"/>
      <c r="LBY197" s="1"/>
      <c r="LBZ197" s="1"/>
      <c r="LCA197" s="1"/>
      <c r="LCB197" s="1"/>
      <c r="LCC197" s="1"/>
      <c r="LCD197" s="1"/>
      <c r="LCE197" s="1"/>
      <c r="LCF197" s="1"/>
      <c r="LCG197" s="1"/>
      <c r="LCH197" s="1"/>
      <c r="LCI197" s="1"/>
      <c r="LCJ197" s="1"/>
      <c r="LCK197" s="1"/>
      <c r="LCL197" s="1"/>
      <c r="LCM197" s="1"/>
      <c r="LCN197" s="1"/>
      <c r="LCO197" s="1"/>
      <c r="LCP197" s="1"/>
      <c r="LCQ197" s="1"/>
      <c r="LCR197" s="1"/>
      <c r="LCS197" s="1"/>
      <c r="LCT197" s="1"/>
      <c r="LCU197" s="1"/>
      <c r="LCV197" s="1"/>
      <c r="LCW197" s="1"/>
      <c r="LCX197" s="1"/>
      <c r="LCY197" s="1"/>
      <c r="LCZ197" s="1"/>
      <c r="LDA197" s="1"/>
      <c r="LDB197" s="1"/>
      <c r="LDC197" s="1"/>
      <c r="LDD197" s="1"/>
      <c r="LDE197" s="1"/>
      <c r="LDF197" s="1"/>
      <c r="LDG197" s="1"/>
      <c r="LDH197" s="1"/>
      <c r="LDI197" s="1"/>
      <c r="LDJ197" s="1"/>
      <c r="LDK197" s="1"/>
      <c r="LDL197" s="1"/>
      <c r="LDM197" s="1"/>
      <c r="LDN197" s="1"/>
      <c r="LDO197" s="1"/>
      <c r="LDP197" s="1"/>
      <c r="LDQ197" s="1"/>
      <c r="LDR197" s="1"/>
      <c r="LDS197" s="1"/>
      <c r="LDT197" s="1"/>
      <c r="LDU197" s="1"/>
      <c r="LDV197" s="1"/>
      <c r="LDW197" s="1"/>
      <c r="LDX197" s="1"/>
      <c r="LDY197" s="1"/>
      <c r="LDZ197" s="1"/>
      <c r="LEA197" s="1"/>
      <c r="LEB197" s="1"/>
      <c r="LEC197" s="1"/>
      <c r="LED197" s="1"/>
      <c r="LEE197" s="1"/>
      <c r="LEF197" s="1"/>
      <c r="LEG197" s="1"/>
      <c r="LEH197" s="1"/>
      <c r="LEI197" s="1"/>
      <c r="LEJ197" s="1"/>
      <c r="LEK197" s="1"/>
      <c r="LEL197" s="1"/>
      <c r="LEM197" s="1"/>
      <c r="LEN197" s="1"/>
      <c r="LEO197" s="1"/>
      <c r="LEP197" s="1"/>
      <c r="LEQ197" s="1"/>
      <c r="LER197" s="1"/>
      <c r="LES197" s="1"/>
      <c r="LET197" s="1"/>
      <c r="LEU197" s="1"/>
      <c r="LEV197" s="1"/>
      <c r="LEW197" s="1"/>
      <c r="LEX197" s="1"/>
      <c r="LEY197" s="1"/>
      <c r="LEZ197" s="1"/>
      <c r="LFA197" s="1"/>
      <c r="LFB197" s="1"/>
      <c r="LFC197" s="1"/>
      <c r="LFD197" s="1"/>
      <c r="LFE197" s="1"/>
      <c r="LFF197" s="1"/>
      <c r="LFG197" s="1"/>
      <c r="LFH197" s="1"/>
      <c r="LFI197" s="1"/>
      <c r="LFJ197" s="1"/>
      <c r="LFK197" s="1"/>
      <c r="LFL197" s="1"/>
      <c r="LFM197" s="1"/>
      <c r="LFN197" s="1"/>
      <c r="LFO197" s="1"/>
      <c r="LFP197" s="1"/>
      <c r="LFQ197" s="1"/>
      <c r="LFR197" s="1"/>
      <c r="LFS197" s="1"/>
      <c r="LFT197" s="1"/>
      <c r="LFU197" s="1"/>
      <c r="LFV197" s="1"/>
      <c r="LFW197" s="1"/>
      <c r="LFX197" s="1"/>
      <c r="LFY197" s="1"/>
      <c r="LFZ197" s="1"/>
      <c r="LGA197" s="1"/>
      <c r="LGB197" s="1"/>
      <c r="LGC197" s="1"/>
      <c r="LGD197" s="1"/>
      <c r="LGE197" s="1"/>
      <c r="LGF197" s="1"/>
      <c r="LGG197" s="1"/>
      <c r="LGH197" s="1"/>
      <c r="LGI197" s="1"/>
      <c r="LGJ197" s="1"/>
      <c r="LGK197" s="1"/>
      <c r="LGL197" s="1"/>
      <c r="LGM197" s="1"/>
      <c r="LGN197" s="1"/>
      <c r="LGO197" s="1"/>
      <c r="LGP197" s="1"/>
      <c r="LGQ197" s="1"/>
      <c r="LGR197" s="1"/>
      <c r="LGS197" s="1"/>
      <c r="LGT197" s="1"/>
      <c r="LGU197" s="1"/>
      <c r="LGV197" s="1"/>
      <c r="LGW197" s="1"/>
      <c r="LGX197" s="1"/>
      <c r="LGY197" s="1"/>
      <c r="LGZ197" s="1"/>
      <c r="LHA197" s="1"/>
      <c r="LHB197" s="1"/>
      <c r="LHC197" s="1"/>
      <c r="LHD197" s="1"/>
      <c r="LHE197" s="1"/>
      <c r="LHF197" s="1"/>
      <c r="LHG197" s="1"/>
      <c r="LHH197" s="1"/>
      <c r="LHI197" s="1"/>
      <c r="LHJ197" s="1"/>
      <c r="LHK197" s="1"/>
      <c r="LHL197" s="1"/>
      <c r="LHM197" s="1"/>
      <c r="LHN197" s="1"/>
      <c r="LHO197" s="1"/>
      <c r="LHP197" s="1"/>
      <c r="LHQ197" s="1"/>
      <c r="LHR197" s="1"/>
      <c r="LHS197" s="1"/>
      <c r="LHT197" s="1"/>
      <c r="LHU197" s="1"/>
      <c r="LHV197" s="1"/>
      <c r="LHW197" s="1"/>
      <c r="LHX197" s="1"/>
      <c r="LHY197" s="1"/>
      <c r="LHZ197" s="1"/>
      <c r="LIA197" s="1"/>
      <c r="LIB197" s="1"/>
      <c r="LIC197" s="1"/>
      <c r="LID197" s="1"/>
      <c r="LIE197" s="1"/>
      <c r="LIF197" s="1"/>
      <c r="LIG197" s="1"/>
      <c r="LIH197" s="1"/>
      <c r="LII197" s="1"/>
      <c r="LIJ197" s="1"/>
      <c r="LIK197" s="1"/>
      <c r="LIL197" s="1"/>
      <c r="LIM197" s="1"/>
      <c r="LIN197" s="1"/>
      <c r="LIO197" s="1"/>
      <c r="LIP197" s="1"/>
      <c r="LIQ197" s="1"/>
      <c r="LIR197" s="1"/>
      <c r="LIS197" s="1"/>
      <c r="LIT197" s="1"/>
      <c r="LIU197" s="1"/>
      <c r="LIV197" s="1"/>
      <c r="LIW197" s="1"/>
      <c r="LIX197" s="1"/>
      <c r="LIY197" s="1"/>
      <c r="LIZ197" s="1"/>
      <c r="LJA197" s="1"/>
      <c r="LJB197" s="1"/>
      <c r="LJC197" s="1"/>
      <c r="LJD197" s="1"/>
      <c r="LJE197" s="1"/>
      <c r="LJF197" s="1"/>
      <c r="LJG197" s="1"/>
      <c r="LJH197" s="1"/>
      <c r="LJI197" s="1"/>
      <c r="LJJ197" s="1"/>
      <c r="LJK197" s="1"/>
      <c r="LJL197" s="1"/>
      <c r="LJM197" s="1"/>
      <c r="LJN197" s="1"/>
      <c r="LJO197" s="1"/>
      <c r="LJP197" s="1"/>
      <c r="LJQ197" s="1"/>
      <c r="LJR197" s="1"/>
      <c r="LJS197" s="1"/>
      <c r="LJT197" s="1"/>
      <c r="LJU197" s="1"/>
      <c r="LJV197" s="1"/>
      <c r="LJW197" s="1"/>
      <c r="LJX197" s="1"/>
      <c r="LJY197" s="1"/>
      <c r="LJZ197" s="1"/>
      <c r="LKA197" s="1"/>
      <c r="LKB197" s="1"/>
      <c r="LKC197" s="1"/>
      <c r="LKD197" s="1"/>
      <c r="LKE197" s="1"/>
      <c r="LKF197" s="1"/>
      <c r="LKG197" s="1"/>
      <c r="LKH197" s="1"/>
      <c r="LKI197" s="1"/>
      <c r="LKJ197" s="1"/>
      <c r="LKK197" s="1"/>
      <c r="LKL197" s="1"/>
      <c r="LKM197" s="1"/>
      <c r="LKN197" s="1"/>
      <c r="LKO197" s="1"/>
      <c r="LKP197" s="1"/>
      <c r="LKQ197" s="1"/>
      <c r="LKR197" s="1"/>
      <c r="LKS197" s="1"/>
      <c r="LKT197" s="1"/>
      <c r="LKU197" s="1"/>
      <c r="LKV197" s="1"/>
      <c r="LKW197" s="1"/>
      <c r="LKX197" s="1"/>
      <c r="LKY197" s="1"/>
      <c r="LKZ197" s="1"/>
      <c r="LLA197" s="1"/>
      <c r="LLB197" s="1"/>
      <c r="LLC197" s="1"/>
      <c r="LLD197" s="1"/>
      <c r="LLE197" s="1"/>
      <c r="LLF197" s="1"/>
      <c r="LLG197" s="1"/>
      <c r="LLH197" s="1"/>
      <c r="LLI197" s="1"/>
      <c r="LLJ197" s="1"/>
      <c r="LLK197" s="1"/>
      <c r="LLL197" s="1"/>
      <c r="LLM197" s="1"/>
      <c r="LLN197" s="1"/>
      <c r="LLO197" s="1"/>
      <c r="LLP197" s="1"/>
      <c r="LLQ197" s="1"/>
      <c r="LLR197" s="1"/>
      <c r="LLS197" s="1"/>
      <c r="LLT197" s="1"/>
      <c r="LLU197" s="1"/>
      <c r="LLV197" s="1"/>
      <c r="LLW197" s="1"/>
      <c r="LLX197" s="1"/>
      <c r="LLY197" s="1"/>
      <c r="LLZ197" s="1"/>
      <c r="LMA197" s="1"/>
      <c r="LMB197" s="1"/>
      <c r="LMC197" s="1"/>
      <c r="LMD197" s="1"/>
      <c r="LME197" s="1"/>
      <c r="LMF197" s="1"/>
      <c r="LMG197" s="1"/>
      <c r="LMH197" s="1"/>
      <c r="LMI197" s="1"/>
      <c r="LMJ197" s="1"/>
      <c r="LMK197" s="1"/>
      <c r="LML197" s="1"/>
      <c r="LMM197" s="1"/>
      <c r="LMN197" s="1"/>
      <c r="LMO197" s="1"/>
      <c r="LMP197" s="1"/>
      <c r="LMQ197" s="1"/>
      <c r="LMR197" s="1"/>
      <c r="LMS197" s="1"/>
      <c r="LMT197" s="1"/>
      <c r="LMU197" s="1"/>
      <c r="LMV197" s="1"/>
      <c r="LMW197" s="1"/>
      <c r="LMX197" s="1"/>
      <c r="LMY197" s="1"/>
      <c r="LMZ197" s="1"/>
      <c r="LNA197" s="1"/>
      <c r="LNB197" s="1"/>
      <c r="LNC197" s="1"/>
      <c r="LND197" s="1"/>
      <c r="LNE197" s="1"/>
      <c r="LNF197" s="1"/>
      <c r="LNG197" s="1"/>
      <c r="LNH197" s="1"/>
      <c r="LNI197" s="1"/>
      <c r="LNJ197" s="1"/>
      <c r="LNK197" s="1"/>
      <c r="LNL197" s="1"/>
      <c r="LNM197" s="1"/>
      <c r="LNN197" s="1"/>
      <c r="LNO197" s="1"/>
      <c r="LNP197" s="1"/>
      <c r="LNQ197" s="1"/>
      <c r="LNR197" s="1"/>
      <c r="LNS197" s="1"/>
      <c r="LNT197" s="1"/>
      <c r="LNU197" s="1"/>
      <c r="LNV197" s="1"/>
      <c r="LNW197" s="1"/>
      <c r="LNX197" s="1"/>
      <c r="LNY197" s="1"/>
      <c r="LNZ197" s="1"/>
      <c r="LOA197" s="1"/>
      <c r="LOB197" s="1"/>
      <c r="LOC197" s="1"/>
      <c r="LOD197" s="1"/>
      <c r="LOE197" s="1"/>
      <c r="LOF197" s="1"/>
      <c r="LOG197" s="1"/>
      <c r="LOH197" s="1"/>
      <c r="LOI197" s="1"/>
      <c r="LOJ197" s="1"/>
      <c r="LOK197" s="1"/>
      <c r="LOL197" s="1"/>
      <c r="LOM197" s="1"/>
      <c r="LON197" s="1"/>
      <c r="LOO197" s="1"/>
      <c r="LOP197" s="1"/>
      <c r="LOQ197" s="1"/>
      <c r="LOR197" s="1"/>
      <c r="LOS197" s="1"/>
      <c r="LOT197" s="1"/>
      <c r="LOU197" s="1"/>
      <c r="LOV197" s="1"/>
      <c r="LOW197" s="1"/>
      <c r="LOX197" s="1"/>
      <c r="LOY197" s="1"/>
      <c r="LOZ197" s="1"/>
      <c r="LPA197" s="1"/>
      <c r="LPB197" s="1"/>
      <c r="LPC197" s="1"/>
      <c r="LPD197" s="1"/>
      <c r="LPE197" s="1"/>
      <c r="LPF197" s="1"/>
      <c r="LPG197" s="1"/>
      <c r="LPH197" s="1"/>
      <c r="LPI197" s="1"/>
      <c r="LPJ197" s="1"/>
      <c r="LPK197" s="1"/>
      <c r="LPL197" s="1"/>
      <c r="LPM197" s="1"/>
      <c r="LPN197" s="1"/>
      <c r="LPO197" s="1"/>
      <c r="LPP197" s="1"/>
      <c r="LPQ197" s="1"/>
      <c r="LPR197" s="1"/>
      <c r="LPS197" s="1"/>
      <c r="LPT197" s="1"/>
      <c r="LPU197" s="1"/>
      <c r="LPV197" s="1"/>
      <c r="LPW197" s="1"/>
      <c r="LPX197" s="1"/>
      <c r="LPY197" s="1"/>
      <c r="LPZ197" s="1"/>
      <c r="LQA197" s="1"/>
      <c r="LQB197" s="1"/>
      <c r="LQC197" s="1"/>
      <c r="LQD197" s="1"/>
      <c r="LQE197" s="1"/>
      <c r="LQF197" s="1"/>
      <c r="LQG197" s="1"/>
      <c r="LQH197" s="1"/>
      <c r="LQI197" s="1"/>
      <c r="LQJ197" s="1"/>
      <c r="LQK197" s="1"/>
      <c r="LQL197" s="1"/>
      <c r="LQM197" s="1"/>
      <c r="LQN197" s="1"/>
      <c r="LQO197" s="1"/>
      <c r="LQP197" s="1"/>
      <c r="LQQ197" s="1"/>
      <c r="LQR197" s="1"/>
      <c r="LQS197" s="1"/>
      <c r="LQT197" s="1"/>
      <c r="LQU197" s="1"/>
      <c r="LQV197" s="1"/>
      <c r="LQW197" s="1"/>
      <c r="LQX197" s="1"/>
      <c r="LQY197" s="1"/>
      <c r="LQZ197" s="1"/>
      <c r="LRA197" s="1"/>
      <c r="LRB197" s="1"/>
      <c r="LRC197" s="1"/>
      <c r="LRD197" s="1"/>
      <c r="LRE197" s="1"/>
      <c r="LRF197" s="1"/>
      <c r="LRG197" s="1"/>
      <c r="LRH197" s="1"/>
      <c r="LRI197" s="1"/>
      <c r="LRJ197" s="1"/>
      <c r="LRK197" s="1"/>
      <c r="LRL197" s="1"/>
      <c r="LRM197" s="1"/>
      <c r="LRN197" s="1"/>
      <c r="LRO197" s="1"/>
      <c r="LRP197" s="1"/>
      <c r="LRQ197" s="1"/>
      <c r="LRR197" s="1"/>
      <c r="LRS197" s="1"/>
      <c r="LRT197" s="1"/>
      <c r="LRU197" s="1"/>
      <c r="LRV197" s="1"/>
      <c r="LRW197" s="1"/>
      <c r="LRX197" s="1"/>
      <c r="LRY197" s="1"/>
      <c r="LRZ197" s="1"/>
      <c r="LSA197" s="1"/>
      <c r="LSB197" s="1"/>
      <c r="LSC197" s="1"/>
      <c r="LSD197" s="1"/>
      <c r="LSE197" s="1"/>
      <c r="LSF197" s="1"/>
      <c r="LSG197" s="1"/>
      <c r="LSH197" s="1"/>
      <c r="LSI197" s="1"/>
      <c r="LSJ197" s="1"/>
      <c r="LSK197" s="1"/>
      <c r="LSL197" s="1"/>
      <c r="LSM197" s="1"/>
      <c r="LSN197" s="1"/>
      <c r="LSO197" s="1"/>
      <c r="LSP197" s="1"/>
      <c r="LSQ197" s="1"/>
      <c r="LSR197" s="1"/>
      <c r="LSS197" s="1"/>
      <c r="LST197" s="1"/>
      <c r="LSU197" s="1"/>
      <c r="LSV197" s="1"/>
      <c r="LSW197" s="1"/>
      <c r="LSX197" s="1"/>
      <c r="LSY197" s="1"/>
      <c r="LSZ197" s="1"/>
      <c r="LTA197" s="1"/>
      <c r="LTB197" s="1"/>
      <c r="LTC197" s="1"/>
      <c r="LTD197" s="1"/>
      <c r="LTE197" s="1"/>
      <c r="LTF197" s="1"/>
      <c r="LTG197" s="1"/>
      <c r="LTH197" s="1"/>
      <c r="LTI197" s="1"/>
      <c r="LTJ197" s="1"/>
      <c r="LTK197" s="1"/>
      <c r="LTL197" s="1"/>
      <c r="LTM197" s="1"/>
      <c r="LTN197" s="1"/>
      <c r="LTO197" s="1"/>
      <c r="LTP197" s="1"/>
      <c r="LTQ197" s="1"/>
      <c r="LTR197" s="1"/>
      <c r="LTS197" s="1"/>
      <c r="LTT197" s="1"/>
      <c r="LTU197" s="1"/>
      <c r="LTV197" s="1"/>
      <c r="LTW197" s="1"/>
      <c r="LTX197" s="1"/>
      <c r="LTY197" s="1"/>
      <c r="LTZ197" s="1"/>
      <c r="LUA197" s="1"/>
      <c r="LUB197" s="1"/>
      <c r="LUC197" s="1"/>
      <c r="LUD197" s="1"/>
      <c r="LUE197" s="1"/>
      <c r="LUF197" s="1"/>
      <c r="LUG197" s="1"/>
      <c r="LUH197" s="1"/>
      <c r="LUI197" s="1"/>
      <c r="LUJ197" s="1"/>
      <c r="LUK197" s="1"/>
      <c r="LUL197" s="1"/>
      <c r="LUM197" s="1"/>
      <c r="LUN197" s="1"/>
      <c r="LUO197" s="1"/>
      <c r="LUP197" s="1"/>
      <c r="LUQ197" s="1"/>
      <c r="LUR197" s="1"/>
      <c r="LUS197" s="1"/>
      <c r="LUT197" s="1"/>
      <c r="LUU197" s="1"/>
      <c r="LUV197" s="1"/>
      <c r="LUW197" s="1"/>
      <c r="LUX197" s="1"/>
      <c r="LUY197" s="1"/>
      <c r="LUZ197" s="1"/>
      <c r="LVA197" s="1"/>
      <c r="LVB197" s="1"/>
      <c r="LVC197" s="1"/>
      <c r="LVD197" s="1"/>
      <c r="LVE197" s="1"/>
      <c r="LVF197" s="1"/>
      <c r="LVG197" s="1"/>
      <c r="LVH197" s="1"/>
      <c r="LVI197" s="1"/>
      <c r="LVJ197" s="1"/>
      <c r="LVK197" s="1"/>
      <c r="LVL197" s="1"/>
      <c r="LVM197" s="1"/>
      <c r="LVN197" s="1"/>
      <c r="LVO197" s="1"/>
      <c r="LVP197" s="1"/>
      <c r="LVQ197" s="1"/>
      <c r="LVR197" s="1"/>
      <c r="LVS197" s="1"/>
      <c r="LVT197" s="1"/>
      <c r="LVU197" s="1"/>
      <c r="LVV197" s="1"/>
      <c r="LVW197" s="1"/>
      <c r="LVX197" s="1"/>
      <c r="LVY197" s="1"/>
      <c r="LVZ197" s="1"/>
      <c r="LWA197" s="1"/>
      <c r="LWB197" s="1"/>
      <c r="LWC197" s="1"/>
      <c r="LWD197" s="1"/>
      <c r="LWE197" s="1"/>
      <c r="LWF197" s="1"/>
      <c r="LWG197" s="1"/>
      <c r="LWH197" s="1"/>
      <c r="LWI197" s="1"/>
      <c r="LWJ197" s="1"/>
      <c r="LWK197" s="1"/>
      <c r="LWL197" s="1"/>
      <c r="LWM197" s="1"/>
      <c r="LWN197" s="1"/>
      <c r="LWO197" s="1"/>
      <c r="LWP197" s="1"/>
      <c r="LWQ197" s="1"/>
      <c r="LWR197" s="1"/>
      <c r="LWS197" s="1"/>
      <c r="LWT197" s="1"/>
      <c r="LWU197" s="1"/>
      <c r="LWV197" s="1"/>
      <c r="LWW197" s="1"/>
      <c r="LWX197" s="1"/>
      <c r="LWY197" s="1"/>
      <c r="LWZ197" s="1"/>
      <c r="LXA197" s="1"/>
      <c r="LXB197" s="1"/>
      <c r="LXC197" s="1"/>
      <c r="LXD197" s="1"/>
      <c r="LXE197" s="1"/>
      <c r="LXF197" s="1"/>
      <c r="LXG197" s="1"/>
      <c r="LXH197" s="1"/>
      <c r="LXI197" s="1"/>
      <c r="LXJ197" s="1"/>
      <c r="LXK197" s="1"/>
      <c r="LXL197" s="1"/>
      <c r="LXM197" s="1"/>
      <c r="LXN197" s="1"/>
      <c r="LXO197" s="1"/>
      <c r="LXP197" s="1"/>
      <c r="LXQ197" s="1"/>
      <c r="LXR197" s="1"/>
      <c r="LXS197" s="1"/>
      <c r="LXT197" s="1"/>
      <c r="LXU197" s="1"/>
      <c r="LXV197" s="1"/>
      <c r="LXW197" s="1"/>
      <c r="LXX197" s="1"/>
      <c r="LXY197" s="1"/>
      <c r="LXZ197" s="1"/>
      <c r="LYA197" s="1"/>
      <c r="LYB197" s="1"/>
      <c r="LYC197" s="1"/>
      <c r="LYD197" s="1"/>
      <c r="LYE197" s="1"/>
      <c r="LYF197" s="1"/>
      <c r="LYG197" s="1"/>
      <c r="LYH197" s="1"/>
      <c r="LYI197" s="1"/>
      <c r="LYJ197" s="1"/>
      <c r="LYK197" s="1"/>
      <c r="LYL197" s="1"/>
      <c r="LYM197" s="1"/>
      <c r="LYN197" s="1"/>
      <c r="LYO197" s="1"/>
      <c r="LYP197" s="1"/>
      <c r="LYQ197" s="1"/>
      <c r="LYR197" s="1"/>
      <c r="LYS197" s="1"/>
      <c r="LYT197" s="1"/>
      <c r="LYU197" s="1"/>
      <c r="LYV197" s="1"/>
      <c r="LYW197" s="1"/>
      <c r="LYX197" s="1"/>
      <c r="LYY197" s="1"/>
      <c r="LYZ197" s="1"/>
      <c r="LZA197" s="1"/>
      <c r="LZB197" s="1"/>
      <c r="LZC197" s="1"/>
      <c r="LZD197" s="1"/>
      <c r="LZE197" s="1"/>
      <c r="LZF197" s="1"/>
      <c r="LZG197" s="1"/>
      <c r="LZH197" s="1"/>
      <c r="LZI197" s="1"/>
      <c r="LZJ197" s="1"/>
      <c r="LZK197" s="1"/>
      <c r="LZL197" s="1"/>
      <c r="LZM197" s="1"/>
      <c r="LZN197" s="1"/>
      <c r="LZO197" s="1"/>
      <c r="LZP197" s="1"/>
      <c r="LZQ197" s="1"/>
      <c r="LZR197" s="1"/>
      <c r="LZS197" s="1"/>
      <c r="LZT197" s="1"/>
      <c r="LZU197" s="1"/>
      <c r="LZV197" s="1"/>
      <c r="LZW197" s="1"/>
      <c r="LZX197" s="1"/>
      <c r="LZY197" s="1"/>
      <c r="LZZ197" s="1"/>
      <c r="MAA197" s="1"/>
      <c r="MAB197" s="1"/>
      <c r="MAC197" s="1"/>
      <c r="MAD197" s="1"/>
      <c r="MAE197" s="1"/>
      <c r="MAF197" s="1"/>
      <c r="MAG197" s="1"/>
      <c r="MAH197" s="1"/>
      <c r="MAI197" s="1"/>
      <c r="MAJ197" s="1"/>
      <c r="MAK197" s="1"/>
      <c r="MAL197" s="1"/>
      <c r="MAM197" s="1"/>
      <c r="MAN197" s="1"/>
      <c r="MAO197" s="1"/>
      <c r="MAP197" s="1"/>
      <c r="MAQ197" s="1"/>
      <c r="MAR197" s="1"/>
      <c r="MAS197" s="1"/>
      <c r="MAT197" s="1"/>
      <c r="MAU197" s="1"/>
      <c r="MAV197" s="1"/>
      <c r="MAW197" s="1"/>
      <c r="MAX197" s="1"/>
      <c r="MAY197" s="1"/>
      <c r="MAZ197" s="1"/>
      <c r="MBA197" s="1"/>
      <c r="MBB197" s="1"/>
      <c r="MBC197" s="1"/>
      <c r="MBD197" s="1"/>
      <c r="MBE197" s="1"/>
      <c r="MBF197" s="1"/>
      <c r="MBG197" s="1"/>
      <c r="MBH197" s="1"/>
      <c r="MBI197" s="1"/>
      <c r="MBJ197" s="1"/>
      <c r="MBK197" s="1"/>
      <c r="MBL197" s="1"/>
      <c r="MBM197" s="1"/>
      <c r="MBN197" s="1"/>
      <c r="MBO197" s="1"/>
      <c r="MBP197" s="1"/>
      <c r="MBQ197" s="1"/>
      <c r="MBR197" s="1"/>
      <c r="MBS197" s="1"/>
      <c r="MBT197" s="1"/>
      <c r="MBU197" s="1"/>
      <c r="MBV197" s="1"/>
      <c r="MBW197" s="1"/>
      <c r="MBX197" s="1"/>
      <c r="MBY197" s="1"/>
      <c r="MBZ197" s="1"/>
      <c r="MCA197" s="1"/>
      <c r="MCB197" s="1"/>
      <c r="MCC197" s="1"/>
      <c r="MCD197" s="1"/>
      <c r="MCE197" s="1"/>
      <c r="MCF197" s="1"/>
      <c r="MCG197" s="1"/>
      <c r="MCH197" s="1"/>
      <c r="MCI197" s="1"/>
      <c r="MCJ197" s="1"/>
      <c r="MCK197" s="1"/>
      <c r="MCL197" s="1"/>
      <c r="MCM197" s="1"/>
      <c r="MCN197" s="1"/>
      <c r="MCO197" s="1"/>
      <c r="MCP197" s="1"/>
      <c r="MCQ197" s="1"/>
      <c r="MCR197" s="1"/>
      <c r="MCS197" s="1"/>
      <c r="MCT197" s="1"/>
      <c r="MCU197" s="1"/>
      <c r="MCV197" s="1"/>
      <c r="MCW197" s="1"/>
      <c r="MCX197" s="1"/>
      <c r="MCY197" s="1"/>
      <c r="MCZ197" s="1"/>
      <c r="MDA197" s="1"/>
      <c r="MDB197" s="1"/>
      <c r="MDC197" s="1"/>
      <c r="MDD197" s="1"/>
      <c r="MDE197" s="1"/>
      <c r="MDF197" s="1"/>
      <c r="MDG197" s="1"/>
      <c r="MDH197" s="1"/>
      <c r="MDI197" s="1"/>
      <c r="MDJ197" s="1"/>
      <c r="MDK197" s="1"/>
      <c r="MDL197" s="1"/>
      <c r="MDM197" s="1"/>
      <c r="MDN197" s="1"/>
      <c r="MDO197" s="1"/>
      <c r="MDP197" s="1"/>
      <c r="MDQ197" s="1"/>
      <c r="MDR197" s="1"/>
      <c r="MDS197" s="1"/>
      <c r="MDT197" s="1"/>
      <c r="MDU197" s="1"/>
      <c r="MDV197" s="1"/>
      <c r="MDW197" s="1"/>
      <c r="MDX197" s="1"/>
      <c r="MDY197" s="1"/>
      <c r="MDZ197" s="1"/>
      <c r="MEA197" s="1"/>
      <c r="MEB197" s="1"/>
      <c r="MEC197" s="1"/>
      <c r="MED197" s="1"/>
      <c r="MEE197" s="1"/>
      <c r="MEF197" s="1"/>
      <c r="MEG197" s="1"/>
      <c r="MEH197" s="1"/>
      <c r="MEI197" s="1"/>
      <c r="MEJ197" s="1"/>
      <c r="MEK197" s="1"/>
      <c r="MEL197" s="1"/>
      <c r="MEM197" s="1"/>
      <c r="MEN197" s="1"/>
      <c r="MEO197" s="1"/>
      <c r="MEP197" s="1"/>
      <c r="MEQ197" s="1"/>
      <c r="MER197" s="1"/>
      <c r="MES197" s="1"/>
      <c r="MET197" s="1"/>
      <c r="MEU197" s="1"/>
      <c r="MEV197" s="1"/>
      <c r="MEW197" s="1"/>
      <c r="MEX197" s="1"/>
      <c r="MEY197" s="1"/>
      <c r="MEZ197" s="1"/>
      <c r="MFA197" s="1"/>
      <c r="MFB197" s="1"/>
      <c r="MFC197" s="1"/>
      <c r="MFD197" s="1"/>
      <c r="MFE197" s="1"/>
      <c r="MFF197" s="1"/>
      <c r="MFG197" s="1"/>
      <c r="MFH197" s="1"/>
      <c r="MFI197" s="1"/>
      <c r="MFJ197" s="1"/>
      <c r="MFK197" s="1"/>
      <c r="MFL197" s="1"/>
      <c r="MFM197" s="1"/>
      <c r="MFN197" s="1"/>
      <c r="MFO197" s="1"/>
      <c r="MFP197" s="1"/>
      <c r="MFQ197" s="1"/>
      <c r="MFR197" s="1"/>
      <c r="MFS197" s="1"/>
      <c r="MFT197" s="1"/>
      <c r="MFU197" s="1"/>
      <c r="MFV197" s="1"/>
      <c r="MFW197" s="1"/>
      <c r="MFX197" s="1"/>
      <c r="MFY197" s="1"/>
      <c r="MFZ197" s="1"/>
      <c r="MGA197" s="1"/>
      <c r="MGB197" s="1"/>
      <c r="MGC197" s="1"/>
      <c r="MGD197" s="1"/>
      <c r="MGE197" s="1"/>
      <c r="MGF197" s="1"/>
      <c r="MGG197" s="1"/>
      <c r="MGH197" s="1"/>
      <c r="MGI197" s="1"/>
      <c r="MGJ197" s="1"/>
      <c r="MGK197" s="1"/>
      <c r="MGL197" s="1"/>
      <c r="MGM197" s="1"/>
      <c r="MGN197" s="1"/>
      <c r="MGO197" s="1"/>
      <c r="MGP197" s="1"/>
      <c r="MGQ197" s="1"/>
      <c r="MGR197" s="1"/>
      <c r="MGS197" s="1"/>
      <c r="MGT197" s="1"/>
      <c r="MGU197" s="1"/>
      <c r="MGV197" s="1"/>
      <c r="MGW197" s="1"/>
      <c r="MGX197" s="1"/>
      <c r="MGY197" s="1"/>
      <c r="MGZ197" s="1"/>
      <c r="MHA197" s="1"/>
      <c r="MHB197" s="1"/>
      <c r="MHC197" s="1"/>
      <c r="MHD197" s="1"/>
      <c r="MHE197" s="1"/>
      <c r="MHF197" s="1"/>
      <c r="MHG197" s="1"/>
      <c r="MHH197" s="1"/>
      <c r="MHI197" s="1"/>
      <c r="MHJ197" s="1"/>
      <c r="MHK197" s="1"/>
      <c r="MHL197" s="1"/>
      <c r="MHM197" s="1"/>
      <c r="MHN197" s="1"/>
      <c r="MHO197" s="1"/>
      <c r="MHP197" s="1"/>
      <c r="MHQ197" s="1"/>
      <c r="MHR197" s="1"/>
      <c r="MHS197" s="1"/>
      <c r="MHT197" s="1"/>
      <c r="MHU197" s="1"/>
      <c r="MHV197" s="1"/>
      <c r="MHW197" s="1"/>
      <c r="MHX197" s="1"/>
      <c r="MHY197" s="1"/>
      <c r="MHZ197" s="1"/>
      <c r="MIA197" s="1"/>
      <c r="MIB197" s="1"/>
      <c r="MIC197" s="1"/>
      <c r="MID197" s="1"/>
      <c r="MIE197" s="1"/>
      <c r="MIF197" s="1"/>
      <c r="MIG197" s="1"/>
      <c r="MIH197" s="1"/>
      <c r="MII197" s="1"/>
      <c r="MIJ197" s="1"/>
      <c r="MIK197" s="1"/>
      <c r="MIL197" s="1"/>
      <c r="MIM197" s="1"/>
      <c r="MIN197" s="1"/>
      <c r="MIO197" s="1"/>
      <c r="MIP197" s="1"/>
      <c r="MIQ197" s="1"/>
      <c r="MIR197" s="1"/>
      <c r="MIS197" s="1"/>
      <c r="MIT197" s="1"/>
      <c r="MIU197" s="1"/>
      <c r="MIV197" s="1"/>
      <c r="MIW197" s="1"/>
      <c r="MIX197" s="1"/>
      <c r="MIY197" s="1"/>
      <c r="MIZ197" s="1"/>
      <c r="MJA197" s="1"/>
      <c r="MJB197" s="1"/>
      <c r="MJC197" s="1"/>
      <c r="MJD197" s="1"/>
      <c r="MJE197" s="1"/>
      <c r="MJF197" s="1"/>
      <c r="MJG197" s="1"/>
      <c r="MJH197" s="1"/>
      <c r="MJI197" s="1"/>
      <c r="MJJ197" s="1"/>
      <c r="MJK197" s="1"/>
      <c r="MJL197" s="1"/>
      <c r="MJM197" s="1"/>
      <c r="MJN197" s="1"/>
      <c r="MJO197" s="1"/>
      <c r="MJP197" s="1"/>
      <c r="MJQ197" s="1"/>
      <c r="MJR197" s="1"/>
      <c r="MJS197" s="1"/>
      <c r="MJT197" s="1"/>
      <c r="MJU197" s="1"/>
      <c r="MJV197" s="1"/>
      <c r="MJW197" s="1"/>
      <c r="MJX197" s="1"/>
      <c r="MJY197" s="1"/>
      <c r="MJZ197" s="1"/>
      <c r="MKA197" s="1"/>
      <c r="MKB197" s="1"/>
      <c r="MKC197" s="1"/>
      <c r="MKD197" s="1"/>
      <c r="MKE197" s="1"/>
      <c r="MKF197" s="1"/>
      <c r="MKG197" s="1"/>
      <c r="MKH197" s="1"/>
      <c r="MKI197" s="1"/>
      <c r="MKJ197" s="1"/>
      <c r="MKK197" s="1"/>
      <c r="MKL197" s="1"/>
      <c r="MKM197" s="1"/>
      <c r="MKN197" s="1"/>
      <c r="MKO197" s="1"/>
      <c r="MKP197" s="1"/>
      <c r="MKQ197" s="1"/>
      <c r="MKR197" s="1"/>
      <c r="MKS197" s="1"/>
      <c r="MKT197" s="1"/>
      <c r="MKU197" s="1"/>
      <c r="MKV197" s="1"/>
      <c r="MKW197" s="1"/>
      <c r="MKX197" s="1"/>
      <c r="MKY197" s="1"/>
      <c r="MKZ197" s="1"/>
      <c r="MLA197" s="1"/>
      <c r="MLB197" s="1"/>
      <c r="MLC197" s="1"/>
      <c r="MLD197" s="1"/>
      <c r="MLE197" s="1"/>
      <c r="MLF197" s="1"/>
      <c r="MLG197" s="1"/>
      <c r="MLH197" s="1"/>
      <c r="MLI197" s="1"/>
      <c r="MLJ197" s="1"/>
      <c r="MLK197" s="1"/>
      <c r="MLL197" s="1"/>
      <c r="MLM197" s="1"/>
      <c r="MLN197" s="1"/>
      <c r="MLO197" s="1"/>
      <c r="MLP197" s="1"/>
      <c r="MLQ197" s="1"/>
      <c r="MLR197" s="1"/>
      <c r="MLS197" s="1"/>
      <c r="MLT197" s="1"/>
      <c r="MLU197" s="1"/>
      <c r="MLV197" s="1"/>
      <c r="MLW197" s="1"/>
      <c r="MLX197" s="1"/>
      <c r="MLY197" s="1"/>
      <c r="MLZ197" s="1"/>
      <c r="MMA197" s="1"/>
      <c r="MMB197" s="1"/>
      <c r="MMC197" s="1"/>
      <c r="MMD197" s="1"/>
      <c r="MME197" s="1"/>
      <c r="MMF197" s="1"/>
      <c r="MMG197" s="1"/>
      <c r="MMH197" s="1"/>
      <c r="MMI197" s="1"/>
      <c r="MMJ197" s="1"/>
      <c r="MMK197" s="1"/>
      <c r="MML197" s="1"/>
      <c r="MMM197" s="1"/>
      <c r="MMN197" s="1"/>
      <c r="MMO197" s="1"/>
      <c r="MMP197" s="1"/>
      <c r="MMQ197" s="1"/>
      <c r="MMR197" s="1"/>
      <c r="MMS197" s="1"/>
      <c r="MMT197" s="1"/>
      <c r="MMU197" s="1"/>
      <c r="MMV197" s="1"/>
      <c r="MMW197" s="1"/>
      <c r="MMX197" s="1"/>
      <c r="MMY197" s="1"/>
      <c r="MMZ197" s="1"/>
      <c r="MNA197" s="1"/>
      <c r="MNB197" s="1"/>
      <c r="MNC197" s="1"/>
      <c r="MND197" s="1"/>
      <c r="MNE197" s="1"/>
      <c r="MNF197" s="1"/>
      <c r="MNG197" s="1"/>
      <c r="MNH197" s="1"/>
      <c r="MNI197" s="1"/>
      <c r="MNJ197" s="1"/>
      <c r="MNK197" s="1"/>
      <c r="MNL197" s="1"/>
      <c r="MNM197" s="1"/>
      <c r="MNN197" s="1"/>
      <c r="MNO197" s="1"/>
      <c r="MNP197" s="1"/>
      <c r="MNQ197" s="1"/>
      <c r="MNR197" s="1"/>
      <c r="MNS197" s="1"/>
      <c r="MNT197" s="1"/>
      <c r="MNU197" s="1"/>
      <c r="MNV197" s="1"/>
      <c r="MNW197" s="1"/>
      <c r="MNX197" s="1"/>
      <c r="MNY197" s="1"/>
      <c r="MNZ197" s="1"/>
      <c r="MOA197" s="1"/>
      <c r="MOB197" s="1"/>
      <c r="MOC197" s="1"/>
      <c r="MOD197" s="1"/>
      <c r="MOE197" s="1"/>
      <c r="MOF197" s="1"/>
      <c r="MOG197" s="1"/>
      <c r="MOH197" s="1"/>
      <c r="MOI197" s="1"/>
      <c r="MOJ197" s="1"/>
      <c r="MOK197" s="1"/>
      <c r="MOL197" s="1"/>
      <c r="MOM197" s="1"/>
      <c r="MON197" s="1"/>
      <c r="MOO197" s="1"/>
      <c r="MOP197" s="1"/>
      <c r="MOQ197" s="1"/>
      <c r="MOR197" s="1"/>
      <c r="MOS197" s="1"/>
      <c r="MOT197" s="1"/>
      <c r="MOU197" s="1"/>
      <c r="MOV197" s="1"/>
      <c r="MOW197" s="1"/>
      <c r="MOX197" s="1"/>
      <c r="MOY197" s="1"/>
      <c r="MOZ197" s="1"/>
      <c r="MPA197" s="1"/>
      <c r="MPB197" s="1"/>
      <c r="MPC197" s="1"/>
      <c r="MPD197" s="1"/>
      <c r="MPE197" s="1"/>
      <c r="MPF197" s="1"/>
      <c r="MPG197" s="1"/>
      <c r="MPH197" s="1"/>
      <c r="MPI197" s="1"/>
      <c r="MPJ197" s="1"/>
      <c r="MPK197" s="1"/>
      <c r="MPL197" s="1"/>
      <c r="MPM197" s="1"/>
      <c r="MPN197" s="1"/>
      <c r="MPO197" s="1"/>
      <c r="MPP197" s="1"/>
      <c r="MPQ197" s="1"/>
      <c r="MPR197" s="1"/>
      <c r="MPS197" s="1"/>
      <c r="MPT197" s="1"/>
      <c r="MPU197" s="1"/>
      <c r="MPV197" s="1"/>
      <c r="MPW197" s="1"/>
      <c r="MPX197" s="1"/>
      <c r="MPY197" s="1"/>
      <c r="MPZ197" s="1"/>
      <c r="MQA197" s="1"/>
      <c r="MQB197" s="1"/>
      <c r="MQC197" s="1"/>
      <c r="MQD197" s="1"/>
      <c r="MQE197" s="1"/>
      <c r="MQF197" s="1"/>
      <c r="MQG197" s="1"/>
      <c r="MQH197" s="1"/>
      <c r="MQI197" s="1"/>
      <c r="MQJ197" s="1"/>
      <c r="MQK197" s="1"/>
      <c r="MQL197" s="1"/>
      <c r="MQM197" s="1"/>
      <c r="MQN197" s="1"/>
      <c r="MQO197" s="1"/>
      <c r="MQP197" s="1"/>
      <c r="MQQ197" s="1"/>
      <c r="MQR197" s="1"/>
      <c r="MQS197" s="1"/>
      <c r="MQT197" s="1"/>
      <c r="MQU197" s="1"/>
      <c r="MQV197" s="1"/>
      <c r="MQW197" s="1"/>
      <c r="MQX197" s="1"/>
      <c r="MQY197" s="1"/>
      <c r="MQZ197" s="1"/>
      <c r="MRA197" s="1"/>
      <c r="MRB197" s="1"/>
      <c r="MRC197" s="1"/>
      <c r="MRD197" s="1"/>
      <c r="MRE197" s="1"/>
      <c r="MRF197" s="1"/>
      <c r="MRG197" s="1"/>
      <c r="MRH197" s="1"/>
      <c r="MRI197" s="1"/>
      <c r="MRJ197" s="1"/>
      <c r="MRK197" s="1"/>
      <c r="MRL197" s="1"/>
      <c r="MRM197" s="1"/>
      <c r="MRN197" s="1"/>
      <c r="MRO197" s="1"/>
      <c r="MRP197" s="1"/>
      <c r="MRQ197" s="1"/>
      <c r="MRR197" s="1"/>
      <c r="MRS197" s="1"/>
      <c r="MRT197" s="1"/>
      <c r="MRU197" s="1"/>
      <c r="MRV197" s="1"/>
      <c r="MRW197" s="1"/>
      <c r="MRX197" s="1"/>
      <c r="MRY197" s="1"/>
      <c r="MRZ197" s="1"/>
      <c r="MSA197" s="1"/>
      <c r="MSB197" s="1"/>
      <c r="MSC197" s="1"/>
      <c r="MSD197" s="1"/>
      <c r="MSE197" s="1"/>
      <c r="MSF197" s="1"/>
      <c r="MSG197" s="1"/>
      <c r="MSH197" s="1"/>
      <c r="MSI197" s="1"/>
      <c r="MSJ197" s="1"/>
      <c r="MSK197" s="1"/>
      <c r="MSL197" s="1"/>
      <c r="MSM197" s="1"/>
      <c r="MSN197" s="1"/>
      <c r="MSO197" s="1"/>
      <c r="MSP197" s="1"/>
      <c r="MSQ197" s="1"/>
      <c r="MSR197" s="1"/>
      <c r="MSS197" s="1"/>
      <c r="MST197" s="1"/>
      <c r="MSU197" s="1"/>
      <c r="MSV197" s="1"/>
      <c r="MSW197" s="1"/>
      <c r="MSX197" s="1"/>
      <c r="MSY197" s="1"/>
      <c r="MSZ197" s="1"/>
      <c r="MTA197" s="1"/>
      <c r="MTB197" s="1"/>
      <c r="MTC197" s="1"/>
      <c r="MTD197" s="1"/>
      <c r="MTE197" s="1"/>
      <c r="MTF197" s="1"/>
      <c r="MTG197" s="1"/>
      <c r="MTH197" s="1"/>
      <c r="MTI197" s="1"/>
      <c r="MTJ197" s="1"/>
      <c r="MTK197" s="1"/>
      <c r="MTL197" s="1"/>
      <c r="MTM197" s="1"/>
      <c r="MTN197" s="1"/>
      <c r="MTO197" s="1"/>
      <c r="MTP197" s="1"/>
      <c r="MTQ197" s="1"/>
      <c r="MTR197" s="1"/>
      <c r="MTS197" s="1"/>
      <c r="MTT197" s="1"/>
      <c r="MTU197" s="1"/>
      <c r="MTV197" s="1"/>
      <c r="MTW197" s="1"/>
      <c r="MTX197" s="1"/>
      <c r="MTY197" s="1"/>
      <c r="MTZ197" s="1"/>
      <c r="MUA197" s="1"/>
      <c r="MUB197" s="1"/>
      <c r="MUC197" s="1"/>
      <c r="MUD197" s="1"/>
      <c r="MUE197" s="1"/>
      <c r="MUF197" s="1"/>
      <c r="MUG197" s="1"/>
      <c r="MUH197" s="1"/>
      <c r="MUI197" s="1"/>
      <c r="MUJ197" s="1"/>
      <c r="MUK197" s="1"/>
      <c r="MUL197" s="1"/>
      <c r="MUM197" s="1"/>
      <c r="MUN197" s="1"/>
      <c r="MUO197" s="1"/>
      <c r="MUP197" s="1"/>
      <c r="MUQ197" s="1"/>
      <c r="MUR197" s="1"/>
      <c r="MUS197" s="1"/>
      <c r="MUT197" s="1"/>
      <c r="MUU197" s="1"/>
      <c r="MUV197" s="1"/>
      <c r="MUW197" s="1"/>
      <c r="MUX197" s="1"/>
      <c r="MUY197" s="1"/>
      <c r="MUZ197" s="1"/>
      <c r="MVA197" s="1"/>
      <c r="MVB197" s="1"/>
      <c r="MVC197" s="1"/>
      <c r="MVD197" s="1"/>
      <c r="MVE197" s="1"/>
      <c r="MVF197" s="1"/>
      <c r="MVG197" s="1"/>
      <c r="MVH197" s="1"/>
      <c r="MVI197" s="1"/>
      <c r="MVJ197" s="1"/>
      <c r="MVK197" s="1"/>
      <c r="MVL197" s="1"/>
      <c r="MVM197" s="1"/>
      <c r="MVN197" s="1"/>
      <c r="MVO197" s="1"/>
      <c r="MVP197" s="1"/>
      <c r="MVQ197" s="1"/>
      <c r="MVR197" s="1"/>
      <c r="MVS197" s="1"/>
      <c r="MVT197" s="1"/>
      <c r="MVU197" s="1"/>
      <c r="MVV197" s="1"/>
      <c r="MVW197" s="1"/>
      <c r="MVX197" s="1"/>
      <c r="MVY197" s="1"/>
      <c r="MVZ197" s="1"/>
      <c r="MWA197" s="1"/>
      <c r="MWB197" s="1"/>
      <c r="MWC197" s="1"/>
      <c r="MWD197" s="1"/>
      <c r="MWE197" s="1"/>
      <c r="MWF197" s="1"/>
      <c r="MWG197" s="1"/>
      <c r="MWH197" s="1"/>
      <c r="MWI197" s="1"/>
      <c r="MWJ197" s="1"/>
      <c r="MWK197" s="1"/>
      <c r="MWL197" s="1"/>
      <c r="MWM197" s="1"/>
      <c r="MWN197" s="1"/>
      <c r="MWO197" s="1"/>
      <c r="MWP197" s="1"/>
      <c r="MWQ197" s="1"/>
      <c r="MWR197" s="1"/>
      <c r="MWS197" s="1"/>
      <c r="MWT197" s="1"/>
      <c r="MWU197" s="1"/>
      <c r="MWV197" s="1"/>
      <c r="MWW197" s="1"/>
      <c r="MWX197" s="1"/>
      <c r="MWY197" s="1"/>
      <c r="MWZ197" s="1"/>
      <c r="MXA197" s="1"/>
      <c r="MXB197" s="1"/>
      <c r="MXC197" s="1"/>
      <c r="MXD197" s="1"/>
      <c r="MXE197" s="1"/>
      <c r="MXF197" s="1"/>
      <c r="MXG197" s="1"/>
      <c r="MXH197" s="1"/>
      <c r="MXI197" s="1"/>
      <c r="MXJ197" s="1"/>
      <c r="MXK197" s="1"/>
      <c r="MXL197" s="1"/>
      <c r="MXM197" s="1"/>
      <c r="MXN197" s="1"/>
      <c r="MXO197" s="1"/>
      <c r="MXP197" s="1"/>
      <c r="MXQ197" s="1"/>
      <c r="MXR197" s="1"/>
      <c r="MXS197" s="1"/>
      <c r="MXT197" s="1"/>
      <c r="MXU197" s="1"/>
      <c r="MXV197" s="1"/>
      <c r="MXW197" s="1"/>
      <c r="MXX197" s="1"/>
      <c r="MXY197" s="1"/>
      <c r="MXZ197" s="1"/>
      <c r="MYA197" s="1"/>
      <c r="MYB197" s="1"/>
      <c r="MYC197" s="1"/>
      <c r="MYD197" s="1"/>
      <c r="MYE197" s="1"/>
      <c r="MYF197" s="1"/>
      <c r="MYG197" s="1"/>
      <c r="MYH197" s="1"/>
      <c r="MYI197" s="1"/>
      <c r="MYJ197" s="1"/>
      <c r="MYK197" s="1"/>
      <c r="MYL197" s="1"/>
      <c r="MYM197" s="1"/>
      <c r="MYN197" s="1"/>
      <c r="MYO197" s="1"/>
      <c r="MYP197" s="1"/>
      <c r="MYQ197" s="1"/>
      <c r="MYR197" s="1"/>
      <c r="MYS197" s="1"/>
      <c r="MYT197" s="1"/>
      <c r="MYU197" s="1"/>
      <c r="MYV197" s="1"/>
      <c r="MYW197" s="1"/>
      <c r="MYX197" s="1"/>
      <c r="MYY197" s="1"/>
      <c r="MYZ197" s="1"/>
      <c r="MZA197" s="1"/>
      <c r="MZB197" s="1"/>
      <c r="MZC197" s="1"/>
      <c r="MZD197" s="1"/>
      <c r="MZE197" s="1"/>
      <c r="MZF197" s="1"/>
      <c r="MZG197" s="1"/>
      <c r="MZH197" s="1"/>
      <c r="MZI197" s="1"/>
      <c r="MZJ197" s="1"/>
      <c r="MZK197" s="1"/>
      <c r="MZL197" s="1"/>
      <c r="MZM197" s="1"/>
      <c r="MZN197" s="1"/>
      <c r="MZO197" s="1"/>
      <c r="MZP197" s="1"/>
      <c r="MZQ197" s="1"/>
      <c r="MZR197" s="1"/>
      <c r="MZS197" s="1"/>
      <c r="MZT197" s="1"/>
      <c r="MZU197" s="1"/>
      <c r="MZV197" s="1"/>
      <c r="MZW197" s="1"/>
      <c r="MZX197" s="1"/>
      <c r="MZY197" s="1"/>
      <c r="MZZ197" s="1"/>
      <c r="NAA197" s="1"/>
      <c r="NAB197" s="1"/>
      <c r="NAC197" s="1"/>
      <c r="NAD197" s="1"/>
      <c r="NAE197" s="1"/>
      <c r="NAF197" s="1"/>
      <c r="NAG197" s="1"/>
      <c r="NAH197" s="1"/>
      <c r="NAI197" s="1"/>
      <c r="NAJ197" s="1"/>
      <c r="NAK197" s="1"/>
      <c r="NAL197" s="1"/>
      <c r="NAM197" s="1"/>
      <c r="NAN197" s="1"/>
      <c r="NAO197" s="1"/>
      <c r="NAP197" s="1"/>
      <c r="NAQ197" s="1"/>
      <c r="NAR197" s="1"/>
      <c r="NAS197" s="1"/>
      <c r="NAT197" s="1"/>
      <c r="NAU197" s="1"/>
      <c r="NAV197" s="1"/>
      <c r="NAW197" s="1"/>
      <c r="NAX197" s="1"/>
      <c r="NAY197" s="1"/>
      <c r="NAZ197" s="1"/>
      <c r="NBA197" s="1"/>
      <c r="NBB197" s="1"/>
      <c r="NBC197" s="1"/>
      <c r="NBD197" s="1"/>
      <c r="NBE197" s="1"/>
      <c r="NBF197" s="1"/>
      <c r="NBG197" s="1"/>
      <c r="NBH197" s="1"/>
      <c r="NBI197" s="1"/>
      <c r="NBJ197" s="1"/>
      <c r="NBK197" s="1"/>
      <c r="NBL197" s="1"/>
      <c r="NBM197" s="1"/>
      <c r="NBN197" s="1"/>
      <c r="NBO197" s="1"/>
      <c r="NBP197" s="1"/>
      <c r="NBQ197" s="1"/>
      <c r="NBR197" s="1"/>
      <c r="NBS197" s="1"/>
      <c r="NBT197" s="1"/>
      <c r="NBU197" s="1"/>
      <c r="NBV197" s="1"/>
      <c r="NBW197" s="1"/>
      <c r="NBX197" s="1"/>
      <c r="NBY197" s="1"/>
      <c r="NBZ197" s="1"/>
      <c r="NCA197" s="1"/>
      <c r="NCB197" s="1"/>
      <c r="NCC197" s="1"/>
      <c r="NCD197" s="1"/>
      <c r="NCE197" s="1"/>
      <c r="NCF197" s="1"/>
      <c r="NCG197" s="1"/>
      <c r="NCH197" s="1"/>
      <c r="NCI197" s="1"/>
      <c r="NCJ197" s="1"/>
      <c r="NCK197" s="1"/>
      <c r="NCL197" s="1"/>
      <c r="NCM197" s="1"/>
      <c r="NCN197" s="1"/>
      <c r="NCO197" s="1"/>
      <c r="NCP197" s="1"/>
      <c r="NCQ197" s="1"/>
      <c r="NCR197" s="1"/>
      <c r="NCS197" s="1"/>
      <c r="NCT197" s="1"/>
      <c r="NCU197" s="1"/>
      <c r="NCV197" s="1"/>
      <c r="NCW197" s="1"/>
      <c r="NCX197" s="1"/>
      <c r="NCY197" s="1"/>
      <c r="NCZ197" s="1"/>
      <c r="NDA197" s="1"/>
      <c r="NDB197" s="1"/>
      <c r="NDC197" s="1"/>
      <c r="NDD197" s="1"/>
      <c r="NDE197" s="1"/>
      <c r="NDF197" s="1"/>
      <c r="NDG197" s="1"/>
      <c r="NDH197" s="1"/>
      <c r="NDI197" s="1"/>
      <c r="NDJ197" s="1"/>
      <c r="NDK197" s="1"/>
      <c r="NDL197" s="1"/>
      <c r="NDM197" s="1"/>
      <c r="NDN197" s="1"/>
      <c r="NDO197" s="1"/>
      <c r="NDP197" s="1"/>
      <c r="NDQ197" s="1"/>
      <c r="NDR197" s="1"/>
      <c r="NDS197" s="1"/>
      <c r="NDT197" s="1"/>
      <c r="NDU197" s="1"/>
      <c r="NDV197" s="1"/>
      <c r="NDW197" s="1"/>
      <c r="NDX197" s="1"/>
      <c r="NDY197" s="1"/>
      <c r="NDZ197" s="1"/>
      <c r="NEA197" s="1"/>
      <c r="NEB197" s="1"/>
      <c r="NEC197" s="1"/>
      <c r="NED197" s="1"/>
      <c r="NEE197" s="1"/>
      <c r="NEF197" s="1"/>
      <c r="NEG197" s="1"/>
      <c r="NEH197" s="1"/>
      <c r="NEI197" s="1"/>
      <c r="NEJ197" s="1"/>
      <c r="NEK197" s="1"/>
      <c r="NEL197" s="1"/>
      <c r="NEM197" s="1"/>
      <c r="NEN197" s="1"/>
      <c r="NEO197" s="1"/>
      <c r="NEP197" s="1"/>
      <c r="NEQ197" s="1"/>
      <c r="NER197" s="1"/>
      <c r="NES197" s="1"/>
      <c r="NET197" s="1"/>
      <c r="NEU197" s="1"/>
      <c r="NEV197" s="1"/>
      <c r="NEW197" s="1"/>
      <c r="NEX197" s="1"/>
      <c r="NEY197" s="1"/>
      <c r="NEZ197" s="1"/>
      <c r="NFA197" s="1"/>
      <c r="NFB197" s="1"/>
      <c r="NFC197" s="1"/>
      <c r="NFD197" s="1"/>
      <c r="NFE197" s="1"/>
      <c r="NFF197" s="1"/>
      <c r="NFG197" s="1"/>
      <c r="NFH197" s="1"/>
      <c r="NFI197" s="1"/>
      <c r="NFJ197" s="1"/>
      <c r="NFK197" s="1"/>
      <c r="NFL197" s="1"/>
      <c r="NFM197" s="1"/>
      <c r="NFN197" s="1"/>
      <c r="NFO197" s="1"/>
      <c r="NFP197" s="1"/>
      <c r="NFQ197" s="1"/>
      <c r="NFR197" s="1"/>
      <c r="NFS197" s="1"/>
      <c r="NFT197" s="1"/>
      <c r="NFU197" s="1"/>
      <c r="NFV197" s="1"/>
      <c r="NFW197" s="1"/>
      <c r="NFX197" s="1"/>
      <c r="NFY197" s="1"/>
      <c r="NFZ197" s="1"/>
      <c r="NGA197" s="1"/>
      <c r="NGB197" s="1"/>
      <c r="NGC197" s="1"/>
      <c r="NGD197" s="1"/>
      <c r="NGE197" s="1"/>
      <c r="NGF197" s="1"/>
      <c r="NGG197" s="1"/>
      <c r="NGH197" s="1"/>
      <c r="NGI197" s="1"/>
      <c r="NGJ197" s="1"/>
      <c r="NGK197" s="1"/>
      <c r="NGL197" s="1"/>
      <c r="NGM197" s="1"/>
      <c r="NGN197" s="1"/>
      <c r="NGO197" s="1"/>
      <c r="NGP197" s="1"/>
      <c r="NGQ197" s="1"/>
      <c r="NGR197" s="1"/>
      <c r="NGS197" s="1"/>
      <c r="NGT197" s="1"/>
      <c r="NGU197" s="1"/>
      <c r="NGV197" s="1"/>
      <c r="NGW197" s="1"/>
      <c r="NGX197" s="1"/>
      <c r="NGY197" s="1"/>
      <c r="NGZ197" s="1"/>
      <c r="NHA197" s="1"/>
      <c r="NHB197" s="1"/>
      <c r="NHC197" s="1"/>
      <c r="NHD197" s="1"/>
      <c r="NHE197" s="1"/>
      <c r="NHF197" s="1"/>
      <c r="NHG197" s="1"/>
      <c r="NHH197" s="1"/>
      <c r="NHI197" s="1"/>
      <c r="NHJ197" s="1"/>
      <c r="NHK197" s="1"/>
      <c r="NHL197" s="1"/>
      <c r="NHM197" s="1"/>
      <c r="NHN197" s="1"/>
      <c r="NHO197" s="1"/>
      <c r="NHP197" s="1"/>
      <c r="NHQ197" s="1"/>
      <c r="NHR197" s="1"/>
      <c r="NHS197" s="1"/>
      <c r="NHT197" s="1"/>
      <c r="NHU197" s="1"/>
      <c r="NHV197" s="1"/>
      <c r="NHW197" s="1"/>
      <c r="NHX197" s="1"/>
      <c r="NHY197" s="1"/>
      <c r="NHZ197" s="1"/>
      <c r="NIA197" s="1"/>
      <c r="NIB197" s="1"/>
      <c r="NIC197" s="1"/>
      <c r="NID197" s="1"/>
      <c r="NIE197" s="1"/>
      <c r="NIF197" s="1"/>
      <c r="NIG197" s="1"/>
      <c r="NIH197" s="1"/>
      <c r="NII197" s="1"/>
      <c r="NIJ197" s="1"/>
      <c r="NIK197" s="1"/>
      <c r="NIL197" s="1"/>
      <c r="NIM197" s="1"/>
      <c r="NIN197" s="1"/>
      <c r="NIO197" s="1"/>
      <c r="NIP197" s="1"/>
      <c r="NIQ197" s="1"/>
      <c r="NIR197" s="1"/>
      <c r="NIS197" s="1"/>
      <c r="NIT197" s="1"/>
      <c r="NIU197" s="1"/>
      <c r="NIV197" s="1"/>
      <c r="NIW197" s="1"/>
      <c r="NIX197" s="1"/>
      <c r="NIY197" s="1"/>
      <c r="NIZ197" s="1"/>
      <c r="NJA197" s="1"/>
      <c r="NJB197" s="1"/>
      <c r="NJC197" s="1"/>
      <c r="NJD197" s="1"/>
      <c r="NJE197" s="1"/>
      <c r="NJF197" s="1"/>
      <c r="NJG197" s="1"/>
      <c r="NJH197" s="1"/>
      <c r="NJI197" s="1"/>
      <c r="NJJ197" s="1"/>
      <c r="NJK197" s="1"/>
      <c r="NJL197" s="1"/>
      <c r="NJM197" s="1"/>
      <c r="NJN197" s="1"/>
      <c r="NJO197" s="1"/>
      <c r="NJP197" s="1"/>
      <c r="NJQ197" s="1"/>
      <c r="NJR197" s="1"/>
      <c r="NJS197" s="1"/>
      <c r="NJT197" s="1"/>
      <c r="NJU197" s="1"/>
      <c r="NJV197" s="1"/>
      <c r="NJW197" s="1"/>
      <c r="NJX197" s="1"/>
      <c r="NJY197" s="1"/>
      <c r="NJZ197" s="1"/>
      <c r="NKA197" s="1"/>
      <c r="NKB197" s="1"/>
      <c r="NKC197" s="1"/>
      <c r="NKD197" s="1"/>
      <c r="NKE197" s="1"/>
      <c r="NKF197" s="1"/>
      <c r="NKG197" s="1"/>
      <c r="NKH197" s="1"/>
      <c r="NKI197" s="1"/>
      <c r="NKJ197" s="1"/>
      <c r="NKK197" s="1"/>
      <c r="NKL197" s="1"/>
      <c r="NKM197" s="1"/>
      <c r="NKN197" s="1"/>
      <c r="NKO197" s="1"/>
      <c r="NKP197" s="1"/>
      <c r="NKQ197" s="1"/>
      <c r="NKR197" s="1"/>
      <c r="NKS197" s="1"/>
      <c r="NKT197" s="1"/>
      <c r="NKU197" s="1"/>
      <c r="NKV197" s="1"/>
      <c r="NKW197" s="1"/>
      <c r="NKX197" s="1"/>
      <c r="NKY197" s="1"/>
      <c r="NKZ197" s="1"/>
      <c r="NLA197" s="1"/>
      <c r="NLB197" s="1"/>
      <c r="NLC197" s="1"/>
      <c r="NLD197" s="1"/>
      <c r="NLE197" s="1"/>
      <c r="NLF197" s="1"/>
      <c r="NLG197" s="1"/>
      <c r="NLH197" s="1"/>
      <c r="NLI197" s="1"/>
      <c r="NLJ197" s="1"/>
      <c r="NLK197" s="1"/>
      <c r="NLL197" s="1"/>
      <c r="NLM197" s="1"/>
      <c r="NLN197" s="1"/>
      <c r="NLO197" s="1"/>
      <c r="NLP197" s="1"/>
      <c r="NLQ197" s="1"/>
      <c r="NLR197" s="1"/>
      <c r="NLS197" s="1"/>
      <c r="NLT197" s="1"/>
      <c r="NLU197" s="1"/>
      <c r="NLV197" s="1"/>
      <c r="NLW197" s="1"/>
      <c r="NLX197" s="1"/>
      <c r="NLY197" s="1"/>
      <c r="NLZ197" s="1"/>
      <c r="NMA197" s="1"/>
      <c r="NMB197" s="1"/>
      <c r="NMC197" s="1"/>
      <c r="NMD197" s="1"/>
      <c r="NME197" s="1"/>
      <c r="NMF197" s="1"/>
      <c r="NMG197" s="1"/>
      <c r="NMH197" s="1"/>
      <c r="NMI197" s="1"/>
      <c r="NMJ197" s="1"/>
      <c r="NMK197" s="1"/>
      <c r="NML197" s="1"/>
      <c r="NMM197" s="1"/>
      <c r="NMN197" s="1"/>
      <c r="NMO197" s="1"/>
      <c r="NMP197" s="1"/>
      <c r="NMQ197" s="1"/>
      <c r="NMR197" s="1"/>
      <c r="NMS197" s="1"/>
      <c r="NMT197" s="1"/>
      <c r="NMU197" s="1"/>
      <c r="NMV197" s="1"/>
      <c r="NMW197" s="1"/>
      <c r="NMX197" s="1"/>
      <c r="NMY197" s="1"/>
      <c r="NMZ197" s="1"/>
      <c r="NNA197" s="1"/>
      <c r="NNB197" s="1"/>
      <c r="NNC197" s="1"/>
      <c r="NND197" s="1"/>
      <c r="NNE197" s="1"/>
      <c r="NNF197" s="1"/>
      <c r="NNG197" s="1"/>
      <c r="NNH197" s="1"/>
      <c r="NNI197" s="1"/>
      <c r="NNJ197" s="1"/>
      <c r="NNK197" s="1"/>
      <c r="NNL197" s="1"/>
      <c r="NNM197" s="1"/>
      <c r="NNN197" s="1"/>
      <c r="NNO197" s="1"/>
      <c r="NNP197" s="1"/>
      <c r="NNQ197" s="1"/>
      <c r="NNR197" s="1"/>
      <c r="NNS197" s="1"/>
      <c r="NNT197" s="1"/>
      <c r="NNU197" s="1"/>
      <c r="NNV197" s="1"/>
      <c r="NNW197" s="1"/>
      <c r="NNX197" s="1"/>
      <c r="NNY197" s="1"/>
      <c r="NNZ197" s="1"/>
      <c r="NOA197" s="1"/>
      <c r="NOB197" s="1"/>
      <c r="NOC197" s="1"/>
      <c r="NOD197" s="1"/>
      <c r="NOE197" s="1"/>
      <c r="NOF197" s="1"/>
      <c r="NOG197" s="1"/>
      <c r="NOH197" s="1"/>
      <c r="NOI197" s="1"/>
      <c r="NOJ197" s="1"/>
      <c r="NOK197" s="1"/>
      <c r="NOL197" s="1"/>
      <c r="NOM197" s="1"/>
      <c r="NON197" s="1"/>
      <c r="NOO197" s="1"/>
      <c r="NOP197" s="1"/>
      <c r="NOQ197" s="1"/>
      <c r="NOR197" s="1"/>
      <c r="NOS197" s="1"/>
      <c r="NOT197" s="1"/>
      <c r="NOU197" s="1"/>
      <c r="NOV197" s="1"/>
      <c r="NOW197" s="1"/>
      <c r="NOX197" s="1"/>
      <c r="NOY197" s="1"/>
      <c r="NOZ197" s="1"/>
      <c r="NPA197" s="1"/>
      <c r="NPB197" s="1"/>
      <c r="NPC197" s="1"/>
      <c r="NPD197" s="1"/>
      <c r="NPE197" s="1"/>
      <c r="NPF197" s="1"/>
      <c r="NPG197" s="1"/>
      <c r="NPH197" s="1"/>
      <c r="NPI197" s="1"/>
      <c r="NPJ197" s="1"/>
      <c r="NPK197" s="1"/>
      <c r="NPL197" s="1"/>
      <c r="NPM197" s="1"/>
      <c r="NPN197" s="1"/>
      <c r="NPO197" s="1"/>
      <c r="NPP197" s="1"/>
      <c r="NPQ197" s="1"/>
      <c r="NPR197" s="1"/>
      <c r="NPS197" s="1"/>
      <c r="NPT197" s="1"/>
      <c r="NPU197" s="1"/>
      <c r="NPV197" s="1"/>
      <c r="NPW197" s="1"/>
      <c r="NPX197" s="1"/>
      <c r="NPY197" s="1"/>
      <c r="NPZ197" s="1"/>
      <c r="NQA197" s="1"/>
      <c r="NQB197" s="1"/>
      <c r="NQC197" s="1"/>
      <c r="NQD197" s="1"/>
      <c r="NQE197" s="1"/>
      <c r="NQF197" s="1"/>
      <c r="NQG197" s="1"/>
      <c r="NQH197" s="1"/>
      <c r="NQI197" s="1"/>
      <c r="NQJ197" s="1"/>
      <c r="NQK197" s="1"/>
      <c r="NQL197" s="1"/>
      <c r="NQM197" s="1"/>
      <c r="NQN197" s="1"/>
      <c r="NQO197" s="1"/>
      <c r="NQP197" s="1"/>
      <c r="NQQ197" s="1"/>
      <c r="NQR197" s="1"/>
      <c r="NQS197" s="1"/>
      <c r="NQT197" s="1"/>
      <c r="NQU197" s="1"/>
      <c r="NQV197" s="1"/>
      <c r="NQW197" s="1"/>
      <c r="NQX197" s="1"/>
      <c r="NQY197" s="1"/>
      <c r="NQZ197" s="1"/>
      <c r="NRA197" s="1"/>
      <c r="NRB197" s="1"/>
      <c r="NRC197" s="1"/>
      <c r="NRD197" s="1"/>
      <c r="NRE197" s="1"/>
      <c r="NRF197" s="1"/>
      <c r="NRG197" s="1"/>
      <c r="NRH197" s="1"/>
      <c r="NRI197" s="1"/>
      <c r="NRJ197" s="1"/>
      <c r="NRK197" s="1"/>
      <c r="NRL197" s="1"/>
      <c r="NRM197" s="1"/>
      <c r="NRN197" s="1"/>
      <c r="NRO197" s="1"/>
      <c r="NRP197" s="1"/>
      <c r="NRQ197" s="1"/>
      <c r="NRR197" s="1"/>
      <c r="NRS197" s="1"/>
      <c r="NRT197" s="1"/>
      <c r="NRU197" s="1"/>
      <c r="NRV197" s="1"/>
      <c r="NRW197" s="1"/>
      <c r="NRX197" s="1"/>
      <c r="NRY197" s="1"/>
      <c r="NRZ197" s="1"/>
      <c r="NSA197" s="1"/>
      <c r="NSB197" s="1"/>
      <c r="NSC197" s="1"/>
      <c r="NSD197" s="1"/>
      <c r="NSE197" s="1"/>
      <c r="NSF197" s="1"/>
      <c r="NSG197" s="1"/>
      <c r="NSH197" s="1"/>
      <c r="NSI197" s="1"/>
      <c r="NSJ197" s="1"/>
      <c r="NSK197" s="1"/>
      <c r="NSL197" s="1"/>
      <c r="NSM197" s="1"/>
      <c r="NSN197" s="1"/>
      <c r="NSO197" s="1"/>
      <c r="NSP197" s="1"/>
      <c r="NSQ197" s="1"/>
      <c r="NSR197" s="1"/>
      <c r="NSS197" s="1"/>
      <c r="NST197" s="1"/>
      <c r="NSU197" s="1"/>
      <c r="NSV197" s="1"/>
      <c r="NSW197" s="1"/>
      <c r="NSX197" s="1"/>
      <c r="NSY197" s="1"/>
      <c r="NSZ197" s="1"/>
      <c r="NTA197" s="1"/>
      <c r="NTB197" s="1"/>
      <c r="NTC197" s="1"/>
      <c r="NTD197" s="1"/>
      <c r="NTE197" s="1"/>
      <c r="NTF197" s="1"/>
      <c r="NTG197" s="1"/>
      <c r="NTH197" s="1"/>
      <c r="NTI197" s="1"/>
      <c r="NTJ197" s="1"/>
      <c r="NTK197" s="1"/>
      <c r="NTL197" s="1"/>
      <c r="NTM197" s="1"/>
      <c r="NTN197" s="1"/>
      <c r="NTO197" s="1"/>
      <c r="NTP197" s="1"/>
      <c r="NTQ197" s="1"/>
      <c r="NTR197" s="1"/>
      <c r="NTS197" s="1"/>
      <c r="NTT197" s="1"/>
      <c r="NTU197" s="1"/>
      <c r="NTV197" s="1"/>
      <c r="NTW197" s="1"/>
      <c r="NTX197" s="1"/>
      <c r="NTY197" s="1"/>
      <c r="NTZ197" s="1"/>
      <c r="NUA197" s="1"/>
      <c r="NUB197" s="1"/>
      <c r="NUC197" s="1"/>
      <c r="NUD197" s="1"/>
      <c r="NUE197" s="1"/>
      <c r="NUF197" s="1"/>
      <c r="NUG197" s="1"/>
      <c r="NUH197" s="1"/>
      <c r="NUI197" s="1"/>
      <c r="NUJ197" s="1"/>
      <c r="NUK197" s="1"/>
      <c r="NUL197" s="1"/>
      <c r="NUM197" s="1"/>
      <c r="NUN197" s="1"/>
      <c r="NUO197" s="1"/>
      <c r="NUP197" s="1"/>
      <c r="NUQ197" s="1"/>
      <c r="NUR197" s="1"/>
      <c r="NUS197" s="1"/>
      <c r="NUT197" s="1"/>
      <c r="NUU197" s="1"/>
      <c r="NUV197" s="1"/>
      <c r="NUW197" s="1"/>
      <c r="NUX197" s="1"/>
      <c r="NUY197" s="1"/>
      <c r="NUZ197" s="1"/>
      <c r="NVA197" s="1"/>
      <c r="NVB197" s="1"/>
      <c r="NVC197" s="1"/>
      <c r="NVD197" s="1"/>
      <c r="NVE197" s="1"/>
      <c r="NVF197" s="1"/>
      <c r="NVG197" s="1"/>
      <c r="NVH197" s="1"/>
      <c r="NVI197" s="1"/>
      <c r="NVJ197" s="1"/>
      <c r="NVK197" s="1"/>
      <c r="NVL197" s="1"/>
      <c r="NVM197" s="1"/>
      <c r="NVN197" s="1"/>
      <c r="NVO197" s="1"/>
      <c r="NVP197" s="1"/>
      <c r="NVQ197" s="1"/>
      <c r="NVR197" s="1"/>
      <c r="NVS197" s="1"/>
      <c r="NVT197" s="1"/>
      <c r="NVU197" s="1"/>
      <c r="NVV197" s="1"/>
      <c r="NVW197" s="1"/>
      <c r="NVX197" s="1"/>
      <c r="NVY197" s="1"/>
      <c r="NVZ197" s="1"/>
      <c r="NWA197" s="1"/>
      <c r="NWB197" s="1"/>
      <c r="NWC197" s="1"/>
      <c r="NWD197" s="1"/>
      <c r="NWE197" s="1"/>
      <c r="NWF197" s="1"/>
      <c r="NWG197" s="1"/>
      <c r="NWH197" s="1"/>
      <c r="NWI197" s="1"/>
      <c r="NWJ197" s="1"/>
      <c r="NWK197" s="1"/>
      <c r="NWL197" s="1"/>
      <c r="NWM197" s="1"/>
      <c r="NWN197" s="1"/>
      <c r="NWO197" s="1"/>
      <c r="NWP197" s="1"/>
      <c r="NWQ197" s="1"/>
      <c r="NWR197" s="1"/>
      <c r="NWS197" s="1"/>
      <c r="NWT197" s="1"/>
      <c r="NWU197" s="1"/>
      <c r="NWV197" s="1"/>
      <c r="NWW197" s="1"/>
      <c r="NWX197" s="1"/>
      <c r="NWY197" s="1"/>
      <c r="NWZ197" s="1"/>
      <c r="NXA197" s="1"/>
      <c r="NXB197" s="1"/>
      <c r="NXC197" s="1"/>
      <c r="NXD197" s="1"/>
      <c r="NXE197" s="1"/>
      <c r="NXF197" s="1"/>
      <c r="NXG197" s="1"/>
      <c r="NXH197" s="1"/>
      <c r="NXI197" s="1"/>
      <c r="NXJ197" s="1"/>
      <c r="NXK197" s="1"/>
      <c r="NXL197" s="1"/>
      <c r="NXM197" s="1"/>
      <c r="NXN197" s="1"/>
      <c r="NXO197" s="1"/>
      <c r="NXP197" s="1"/>
      <c r="NXQ197" s="1"/>
      <c r="NXR197" s="1"/>
      <c r="NXS197" s="1"/>
      <c r="NXT197" s="1"/>
      <c r="NXU197" s="1"/>
      <c r="NXV197" s="1"/>
      <c r="NXW197" s="1"/>
      <c r="NXX197" s="1"/>
      <c r="NXY197" s="1"/>
      <c r="NXZ197" s="1"/>
      <c r="NYA197" s="1"/>
      <c r="NYB197" s="1"/>
      <c r="NYC197" s="1"/>
      <c r="NYD197" s="1"/>
      <c r="NYE197" s="1"/>
      <c r="NYF197" s="1"/>
      <c r="NYG197" s="1"/>
      <c r="NYH197" s="1"/>
      <c r="NYI197" s="1"/>
      <c r="NYJ197" s="1"/>
      <c r="NYK197" s="1"/>
      <c r="NYL197" s="1"/>
      <c r="NYM197" s="1"/>
      <c r="NYN197" s="1"/>
      <c r="NYO197" s="1"/>
      <c r="NYP197" s="1"/>
      <c r="NYQ197" s="1"/>
      <c r="NYR197" s="1"/>
      <c r="NYS197" s="1"/>
      <c r="NYT197" s="1"/>
      <c r="NYU197" s="1"/>
      <c r="NYV197" s="1"/>
      <c r="NYW197" s="1"/>
      <c r="NYX197" s="1"/>
      <c r="NYY197" s="1"/>
      <c r="NYZ197" s="1"/>
      <c r="NZA197" s="1"/>
      <c r="NZB197" s="1"/>
      <c r="NZC197" s="1"/>
      <c r="NZD197" s="1"/>
      <c r="NZE197" s="1"/>
      <c r="NZF197" s="1"/>
      <c r="NZG197" s="1"/>
      <c r="NZH197" s="1"/>
      <c r="NZI197" s="1"/>
      <c r="NZJ197" s="1"/>
      <c r="NZK197" s="1"/>
      <c r="NZL197" s="1"/>
      <c r="NZM197" s="1"/>
      <c r="NZN197" s="1"/>
      <c r="NZO197" s="1"/>
      <c r="NZP197" s="1"/>
      <c r="NZQ197" s="1"/>
      <c r="NZR197" s="1"/>
      <c r="NZS197" s="1"/>
      <c r="NZT197" s="1"/>
      <c r="NZU197" s="1"/>
      <c r="NZV197" s="1"/>
      <c r="NZW197" s="1"/>
      <c r="NZX197" s="1"/>
      <c r="NZY197" s="1"/>
      <c r="NZZ197" s="1"/>
      <c r="OAA197" s="1"/>
      <c r="OAB197" s="1"/>
      <c r="OAC197" s="1"/>
      <c r="OAD197" s="1"/>
      <c r="OAE197" s="1"/>
      <c r="OAF197" s="1"/>
      <c r="OAG197" s="1"/>
      <c r="OAH197" s="1"/>
      <c r="OAI197" s="1"/>
      <c r="OAJ197" s="1"/>
      <c r="OAK197" s="1"/>
      <c r="OAL197" s="1"/>
      <c r="OAM197" s="1"/>
      <c r="OAN197" s="1"/>
      <c r="OAO197" s="1"/>
      <c r="OAP197" s="1"/>
      <c r="OAQ197" s="1"/>
      <c r="OAR197" s="1"/>
      <c r="OAS197" s="1"/>
      <c r="OAT197" s="1"/>
      <c r="OAU197" s="1"/>
      <c r="OAV197" s="1"/>
      <c r="OAW197" s="1"/>
      <c r="OAX197" s="1"/>
      <c r="OAY197" s="1"/>
      <c r="OAZ197" s="1"/>
      <c r="OBA197" s="1"/>
      <c r="OBB197" s="1"/>
      <c r="OBC197" s="1"/>
      <c r="OBD197" s="1"/>
      <c r="OBE197" s="1"/>
      <c r="OBF197" s="1"/>
      <c r="OBG197" s="1"/>
      <c r="OBH197" s="1"/>
      <c r="OBI197" s="1"/>
      <c r="OBJ197" s="1"/>
      <c r="OBK197" s="1"/>
      <c r="OBL197" s="1"/>
      <c r="OBM197" s="1"/>
      <c r="OBN197" s="1"/>
      <c r="OBO197" s="1"/>
      <c r="OBP197" s="1"/>
      <c r="OBQ197" s="1"/>
      <c r="OBR197" s="1"/>
      <c r="OBS197" s="1"/>
      <c r="OBT197" s="1"/>
      <c r="OBU197" s="1"/>
      <c r="OBV197" s="1"/>
      <c r="OBW197" s="1"/>
      <c r="OBX197" s="1"/>
      <c r="OBY197" s="1"/>
      <c r="OBZ197" s="1"/>
      <c r="OCA197" s="1"/>
      <c r="OCB197" s="1"/>
      <c r="OCC197" s="1"/>
      <c r="OCD197" s="1"/>
      <c r="OCE197" s="1"/>
      <c r="OCF197" s="1"/>
      <c r="OCG197" s="1"/>
      <c r="OCH197" s="1"/>
      <c r="OCI197" s="1"/>
      <c r="OCJ197" s="1"/>
      <c r="OCK197" s="1"/>
      <c r="OCL197" s="1"/>
      <c r="OCM197" s="1"/>
      <c r="OCN197" s="1"/>
      <c r="OCO197" s="1"/>
      <c r="OCP197" s="1"/>
      <c r="OCQ197" s="1"/>
      <c r="OCR197" s="1"/>
      <c r="OCS197" s="1"/>
      <c r="OCT197" s="1"/>
      <c r="OCU197" s="1"/>
      <c r="OCV197" s="1"/>
      <c r="OCW197" s="1"/>
      <c r="OCX197" s="1"/>
      <c r="OCY197" s="1"/>
      <c r="OCZ197" s="1"/>
      <c r="ODA197" s="1"/>
      <c r="ODB197" s="1"/>
      <c r="ODC197" s="1"/>
      <c r="ODD197" s="1"/>
      <c r="ODE197" s="1"/>
      <c r="ODF197" s="1"/>
      <c r="ODG197" s="1"/>
      <c r="ODH197" s="1"/>
      <c r="ODI197" s="1"/>
      <c r="ODJ197" s="1"/>
      <c r="ODK197" s="1"/>
      <c r="ODL197" s="1"/>
      <c r="ODM197" s="1"/>
      <c r="ODN197" s="1"/>
      <c r="ODO197" s="1"/>
      <c r="ODP197" s="1"/>
      <c r="ODQ197" s="1"/>
      <c r="ODR197" s="1"/>
      <c r="ODS197" s="1"/>
      <c r="ODT197" s="1"/>
      <c r="ODU197" s="1"/>
      <c r="ODV197" s="1"/>
      <c r="ODW197" s="1"/>
      <c r="ODX197" s="1"/>
      <c r="ODY197" s="1"/>
      <c r="ODZ197" s="1"/>
      <c r="OEA197" s="1"/>
      <c r="OEB197" s="1"/>
      <c r="OEC197" s="1"/>
      <c r="OED197" s="1"/>
      <c r="OEE197" s="1"/>
      <c r="OEF197" s="1"/>
      <c r="OEG197" s="1"/>
      <c r="OEH197" s="1"/>
      <c r="OEI197" s="1"/>
      <c r="OEJ197" s="1"/>
      <c r="OEK197" s="1"/>
      <c r="OEL197" s="1"/>
      <c r="OEM197" s="1"/>
      <c r="OEN197" s="1"/>
      <c r="OEO197" s="1"/>
      <c r="OEP197" s="1"/>
      <c r="OEQ197" s="1"/>
      <c r="OER197" s="1"/>
      <c r="OES197" s="1"/>
      <c r="OET197" s="1"/>
      <c r="OEU197" s="1"/>
      <c r="OEV197" s="1"/>
      <c r="OEW197" s="1"/>
      <c r="OEX197" s="1"/>
      <c r="OEY197" s="1"/>
      <c r="OEZ197" s="1"/>
      <c r="OFA197" s="1"/>
      <c r="OFB197" s="1"/>
      <c r="OFC197" s="1"/>
      <c r="OFD197" s="1"/>
      <c r="OFE197" s="1"/>
      <c r="OFF197" s="1"/>
      <c r="OFG197" s="1"/>
      <c r="OFH197" s="1"/>
      <c r="OFI197" s="1"/>
      <c r="OFJ197" s="1"/>
      <c r="OFK197" s="1"/>
      <c r="OFL197" s="1"/>
      <c r="OFM197" s="1"/>
      <c r="OFN197" s="1"/>
      <c r="OFO197" s="1"/>
      <c r="OFP197" s="1"/>
      <c r="OFQ197" s="1"/>
      <c r="OFR197" s="1"/>
      <c r="OFS197" s="1"/>
      <c r="OFT197" s="1"/>
      <c r="OFU197" s="1"/>
      <c r="OFV197" s="1"/>
      <c r="OFW197" s="1"/>
      <c r="OFX197" s="1"/>
      <c r="OFY197" s="1"/>
      <c r="OFZ197" s="1"/>
      <c r="OGA197" s="1"/>
      <c r="OGB197" s="1"/>
      <c r="OGC197" s="1"/>
      <c r="OGD197" s="1"/>
      <c r="OGE197" s="1"/>
      <c r="OGF197" s="1"/>
      <c r="OGG197" s="1"/>
      <c r="OGH197" s="1"/>
      <c r="OGI197" s="1"/>
      <c r="OGJ197" s="1"/>
      <c r="OGK197" s="1"/>
      <c r="OGL197" s="1"/>
      <c r="OGM197" s="1"/>
      <c r="OGN197" s="1"/>
      <c r="OGO197" s="1"/>
      <c r="OGP197" s="1"/>
      <c r="OGQ197" s="1"/>
      <c r="OGR197" s="1"/>
      <c r="OGS197" s="1"/>
      <c r="OGT197" s="1"/>
      <c r="OGU197" s="1"/>
      <c r="OGV197" s="1"/>
      <c r="OGW197" s="1"/>
      <c r="OGX197" s="1"/>
      <c r="OGY197" s="1"/>
      <c r="OGZ197" s="1"/>
      <c r="OHA197" s="1"/>
      <c r="OHB197" s="1"/>
      <c r="OHC197" s="1"/>
      <c r="OHD197" s="1"/>
      <c r="OHE197" s="1"/>
      <c r="OHF197" s="1"/>
      <c r="OHG197" s="1"/>
      <c r="OHH197" s="1"/>
      <c r="OHI197" s="1"/>
      <c r="OHJ197" s="1"/>
      <c r="OHK197" s="1"/>
      <c r="OHL197" s="1"/>
      <c r="OHM197" s="1"/>
      <c r="OHN197" s="1"/>
      <c r="OHO197" s="1"/>
      <c r="OHP197" s="1"/>
      <c r="OHQ197" s="1"/>
      <c r="OHR197" s="1"/>
      <c r="OHS197" s="1"/>
      <c r="OHT197" s="1"/>
      <c r="OHU197" s="1"/>
      <c r="OHV197" s="1"/>
      <c r="OHW197" s="1"/>
      <c r="OHX197" s="1"/>
      <c r="OHY197" s="1"/>
      <c r="OHZ197" s="1"/>
      <c r="OIA197" s="1"/>
      <c r="OIB197" s="1"/>
      <c r="OIC197" s="1"/>
      <c r="OID197" s="1"/>
      <c r="OIE197" s="1"/>
      <c r="OIF197" s="1"/>
      <c r="OIG197" s="1"/>
      <c r="OIH197" s="1"/>
      <c r="OII197" s="1"/>
      <c r="OIJ197" s="1"/>
      <c r="OIK197" s="1"/>
      <c r="OIL197" s="1"/>
      <c r="OIM197" s="1"/>
      <c r="OIN197" s="1"/>
      <c r="OIO197" s="1"/>
      <c r="OIP197" s="1"/>
      <c r="OIQ197" s="1"/>
      <c r="OIR197" s="1"/>
      <c r="OIS197" s="1"/>
      <c r="OIT197" s="1"/>
      <c r="OIU197" s="1"/>
      <c r="OIV197" s="1"/>
      <c r="OIW197" s="1"/>
      <c r="OIX197" s="1"/>
      <c r="OIY197" s="1"/>
      <c r="OIZ197" s="1"/>
      <c r="OJA197" s="1"/>
      <c r="OJB197" s="1"/>
      <c r="OJC197" s="1"/>
      <c r="OJD197" s="1"/>
      <c r="OJE197" s="1"/>
      <c r="OJF197" s="1"/>
      <c r="OJG197" s="1"/>
      <c r="OJH197" s="1"/>
      <c r="OJI197" s="1"/>
      <c r="OJJ197" s="1"/>
      <c r="OJK197" s="1"/>
      <c r="OJL197" s="1"/>
      <c r="OJM197" s="1"/>
      <c r="OJN197" s="1"/>
      <c r="OJO197" s="1"/>
      <c r="OJP197" s="1"/>
      <c r="OJQ197" s="1"/>
      <c r="OJR197" s="1"/>
      <c r="OJS197" s="1"/>
      <c r="OJT197" s="1"/>
      <c r="OJU197" s="1"/>
      <c r="OJV197" s="1"/>
      <c r="OJW197" s="1"/>
      <c r="OJX197" s="1"/>
      <c r="OJY197" s="1"/>
      <c r="OJZ197" s="1"/>
      <c r="OKA197" s="1"/>
      <c r="OKB197" s="1"/>
      <c r="OKC197" s="1"/>
      <c r="OKD197" s="1"/>
      <c r="OKE197" s="1"/>
      <c r="OKF197" s="1"/>
      <c r="OKG197" s="1"/>
      <c r="OKH197" s="1"/>
      <c r="OKI197" s="1"/>
      <c r="OKJ197" s="1"/>
      <c r="OKK197" s="1"/>
      <c r="OKL197" s="1"/>
      <c r="OKM197" s="1"/>
      <c r="OKN197" s="1"/>
      <c r="OKO197" s="1"/>
      <c r="OKP197" s="1"/>
      <c r="OKQ197" s="1"/>
      <c r="OKR197" s="1"/>
      <c r="OKS197" s="1"/>
      <c r="OKT197" s="1"/>
      <c r="OKU197" s="1"/>
      <c r="OKV197" s="1"/>
      <c r="OKW197" s="1"/>
      <c r="OKX197" s="1"/>
      <c r="OKY197" s="1"/>
      <c r="OKZ197" s="1"/>
      <c r="OLA197" s="1"/>
      <c r="OLB197" s="1"/>
      <c r="OLC197" s="1"/>
      <c r="OLD197" s="1"/>
      <c r="OLE197" s="1"/>
      <c r="OLF197" s="1"/>
      <c r="OLG197" s="1"/>
      <c r="OLH197" s="1"/>
      <c r="OLI197" s="1"/>
      <c r="OLJ197" s="1"/>
      <c r="OLK197" s="1"/>
      <c r="OLL197" s="1"/>
      <c r="OLM197" s="1"/>
      <c r="OLN197" s="1"/>
      <c r="OLO197" s="1"/>
      <c r="OLP197" s="1"/>
      <c r="OLQ197" s="1"/>
      <c r="OLR197" s="1"/>
      <c r="OLS197" s="1"/>
      <c r="OLT197" s="1"/>
      <c r="OLU197" s="1"/>
      <c r="OLV197" s="1"/>
      <c r="OLW197" s="1"/>
      <c r="OLX197" s="1"/>
      <c r="OLY197" s="1"/>
      <c r="OLZ197" s="1"/>
      <c r="OMA197" s="1"/>
      <c r="OMB197" s="1"/>
      <c r="OMC197" s="1"/>
      <c r="OMD197" s="1"/>
      <c r="OME197" s="1"/>
      <c r="OMF197" s="1"/>
      <c r="OMG197" s="1"/>
      <c r="OMH197" s="1"/>
      <c r="OMI197" s="1"/>
      <c r="OMJ197" s="1"/>
      <c r="OMK197" s="1"/>
      <c r="OML197" s="1"/>
      <c r="OMM197" s="1"/>
      <c r="OMN197" s="1"/>
      <c r="OMO197" s="1"/>
      <c r="OMP197" s="1"/>
      <c r="OMQ197" s="1"/>
      <c r="OMR197" s="1"/>
      <c r="OMS197" s="1"/>
      <c r="OMT197" s="1"/>
      <c r="OMU197" s="1"/>
      <c r="OMV197" s="1"/>
      <c r="OMW197" s="1"/>
      <c r="OMX197" s="1"/>
      <c r="OMY197" s="1"/>
      <c r="OMZ197" s="1"/>
      <c r="ONA197" s="1"/>
      <c r="ONB197" s="1"/>
      <c r="ONC197" s="1"/>
      <c r="OND197" s="1"/>
      <c r="ONE197" s="1"/>
      <c r="ONF197" s="1"/>
      <c r="ONG197" s="1"/>
      <c r="ONH197" s="1"/>
      <c r="ONI197" s="1"/>
      <c r="ONJ197" s="1"/>
      <c r="ONK197" s="1"/>
      <c r="ONL197" s="1"/>
      <c r="ONM197" s="1"/>
      <c r="ONN197" s="1"/>
      <c r="ONO197" s="1"/>
      <c r="ONP197" s="1"/>
      <c r="ONQ197" s="1"/>
      <c r="ONR197" s="1"/>
      <c r="ONS197" s="1"/>
      <c r="ONT197" s="1"/>
      <c r="ONU197" s="1"/>
      <c r="ONV197" s="1"/>
      <c r="ONW197" s="1"/>
      <c r="ONX197" s="1"/>
      <c r="ONY197" s="1"/>
      <c r="ONZ197" s="1"/>
      <c r="OOA197" s="1"/>
      <c r="OOB197" s="1"/>
      <c r="OOC197" s="1"/>
      <c r="OOD197" s="1"/>
      <c r="OOE197" s="1"/>
      <c r="OOF197" s="1"/>
      <c r="OOG197" s="1"/>
      <c r="OOH197" s="1"/>
      <c r="OOI197" s="1"/>
      <c r="OOJ197" s="1"/>
      <c r="OOK197" s="1"/>
      <c r="OOL197" s="1"/>
      <c r="OOM197" s="1"/>
      <c r="OON197" s="1"/>
      <c r="OOO197" s="1"/>
      <c r="OOP197" s="1"/>
      <c r="OOQ197" s="1"/>
      <c r="OOR197" s="1"/>
      <c r="OOS197" s="1"/>
      <c r="OOT197" s="1"/>
      <c r="OOU197" s="1"/>
      <c r="OOV197" s="1"/>
      <c r="OOW197" s="1"/>
      <c r="OOX197" s="1"/>
      <c r="OOY197" s="1"/>
      <c r="OOZ197" s="1"/>
      <c r="OPA197" s="1"/>
      <c r="OPB197" s="1"/>
      <c r="OPC197" s="1"/>
      <c r="OPD197" s="1"/>
      <c r="OPE197" s="1"/>
      <c r="OPF197" s="1"/>
      <c r="OPG197" s="1"/>
      <c r="OPH197" s="1"/>
      <c r="OPI197" s="1"/>
      <c r="OPJ197" s="1"/>
      <c r="OPK197" s="1"/>
      <c r="OPL197" s="1"/>
      <c r="OPM197" s="1"/>
      <c r="OPN197" s="1"/>
      <c r="OPO197" s="1"/>
      <c r="OPP197" s="1"/>
      <c r="OPQ197" s="1"/>
      <c r="OPR197" s="1"/>
      <c r="OPS197" s="1"/>
      <c r="OPT197" s="1"/>
      <c r="OPU197" s="1"/>
      <c r="OPV197" s="1"/>
      <c r="OPW197" s="1"/>
      <c r="OPX197" s="1"/>
      <c r="OPY197" s="1"/>
      <c r="OPZ197" s="1"/>
      <c r="OQA197" s="1"/>
      <c r="OQB197" s="1"/>
      <c r="OQC197" s="1"/>
      <c r="OQD197" s="1"/>
      <c r="OQE197" s="1"/>
      <c r="OQF197" s="1"/>
      <c r="OQG197" s="1"/>
      <c r="OQH197" s="1"/>
      <c r="OQI197" s="1"/>
      <c r="OQJ197" s="1"/>
      <c r="OQK197" s="1"/>
      <c r="OQL197" s="1"/>
      <c r="OQM197" s="1"/>
      <c r="OQN197" s="1"/>
      <c r="OQO197" s="1"/>
      <c r="OQP197" s="1"/>
      <c r="OQQ197" s="1"/>
      <c r="OQR197" s="1"/>
      <c r="OQS197" s="1"/>
      <c r="OQT197" s="1"/>
      <c r="OQU197" s="1"/>
      <c r="OQV197" s="1"/>
      <c r="OQW197" s="1"/>
      <c r="OQX197" s="1"/>
      <c r="OQY197" s="1"/>
      <c r="OQZ197" s="1"/>
      <c r="ORA197" s="1"/>
      <c r="ORB197" s="1"/>
      <c r="ORC197" s="1"/>
      <c r="ORD197" s="1"/>
      <c r="ORE197" s="1"/>
      <c r="ORF197" s="1"/>
      <c r="ORG197" s="1"/>
      <c r="ORH197" s="1"/>
      <c r="ORI197" s="1"/>
      <c r="ORJ197" s="1"/>
      <c r="ORK197" s="1"/>
      <c r="ORL197" s="1"/>
      <c r="ORM197" s="1"/>
      <c r="ORN197" s="1"/>
      <c r="ORO197" s="1"/>
      <c r="ORP197" s="1"/>
      <c r="ORQ197" s="1"/>
      <c r="ORR197" s="1"/>
      <c r="ORS197" s="1"/>
      <c r="ORT197" s="1"/>
      <c r="ORU197" s="1"/>
      <c r="ORV197" s="1"/>
      <c r="ORW197" s="1"/>
      <c r="ORX197" s="1"/>
      <c r="ORY197" s="1"/>
      <c r="ORZ197" s="1"/>
      <c r="OSA197" s="1"/>
      <c r="OSB197" s="1"/>
      <c r="OSC197" s="1"/>
      <c r="OSD197" s="1"/>
      <c r="OSE197" s="1"/>
      <c r="OSF197" s="1"/>
      <c r="OSG197" s="1"/>
      <c r="OSH197" s="1"/>
      <c r="OSI197" s="1"/>
      <c r="OSJ197" s="1"/>
      <c r="OSK197" s="1"/>
      <c r="OSL197" s="1"/>
      <c r="OSM197" s="1"/>
      <c r="OSN197" s="1"/>
      <c r="OSO197" s="1"/>
      <c r="OSP197" s="1"/>
      <c r="OSQ197" s="1"/>
      <c r="OSR197" s="1"/>
      <c r="OSS197" s="1"/>
      <c r="OST197" s="1"/>
      <c r="OSU197" s="1"/>
      <c r="OSV197" s="1"/>
      <c r="OSW197" s="1"/>
      <c r="OSX197" s="1"/>
      <c r="OSY197" s="1"/>
      <c r="OSZ197" s="1"/>
      <c r="OTA197" s="1"/>
      <c r="OTB197" s="1"/>
      <c r="OTC197" s="1"/>
      <c r="OTD197" s="1"/>
      <c r="OTE197" s="1"/>
      <c r="OTF197" s="1"/>
      <c r="OTG197" s="1"/>
      <c r="OTH197" s="1"/>
      <c r="OTI197" s="1"/>
      <c r="OTJ197" s="1"/>
      <c r="OTK197" s="1"/>
      <c r="OTL197" s="1"/>
      <c r="OTM197" s="1"/>
      <c r="OTN197" s="1"/>
      <c r="OTO197" s="1"/>
      <c r="OTP197" s="1"/>
      <c r="OTQ197" s="1"/>
      <c r="OTR197" s="1"/>
      <c r="OTS197" s="1"/>
      <c r="OTT197" s="1"/>
      <c r="OTU197" s="1"/>
      <c r="OTV197" s="1"/>
      <c r="OTW197" s="1"/>
      <c r="OTX197" s="1"/>
      <c r="OTY197" s="1"/>
      <c r="OTZ197" s="1"/>
      <c r="OUA197" s="1"/>
      <c r="OUB197" s="1"/>
      <c r="OUC197" s="1"/>
      <c r="OUD197" s="1"/>
      <c r="OUE197" s="1"/>
      <c r="OUF197" s="1"/>
      <c r="OUG197" s="1"/>
      <c r="OUH197" s="1"/>
      <c r="OUI197" s="1"/>
      <c r="OUJ197" s="1"/>
      <c r="OUK197" s="1"/>
      <c r="OUL197" s="1"/>
      <c r="OUM197" s="1"/>
      <c r="OUN197" s="1"/>
      <c r="OUO197" s="1"/>
      <c r="OUP197" s="1"/>
      <c r="OUQ197" s="1"/>
      <c r="OUR197" s="1"/>
      <c r="OUS197" s="1"/>
      <c r="OUT197" s="1"/>
      <c r="OUU197" s="1"/>
      <c r="OUV197" s="1"/>
      <c r="OUW197" s="1"/>
      <c r="OUX197" s="1"/>
      <c r="OUY197" s="1"/>
      <c r="OUZ197" s="1"/>
      <c r="OVA197" s="1"/>
      <c r="OVB197" s="1"/>
      <c r="OVC197" s="1"/>
      <c r="OVD197" s="1"/>
      <c r="OVE197" s="1"/>
      <c r="OVF197" s="1"/>
      <c r="OVG197" s="1"/>
      <c r="OVH197" s="1"/>
      <c r="OVI197" s="1"/>
      <c r="OVJ197" s="1"/>
      <c r="OVK197" s="1"/>
      <c r="OVL197" s="1"/>
      <c r="OVM197" s="1"/>
      <c r="OVN197" s="1"/>
      <c r="OVO197" s="1"/>
      <c r="OVP197" s="1"/>
      <c r="OVQ197" s="1"/>
      <c r="OVR197" s="1"/>
      <c r="OVS197" s="1"/>
      <c r="OVT197" s="1"/>
      <c r="OVU197" s="1"/>
      <c r="OVV197" s="1"/>
      <c r="OVW197" s="1"/>
      <c r="OVX197" s="1"/>
      <c r="OVY197" s="1"/>
      <c r="OVZ197" s="1"/>
      <c r="OWA197" s="1"/>
      <c r="OWB197" s="1"/>
      <c r="OWC197" s="1"/>
      <c r="OWD197" s="1"/>
      <c r="OWE197" s="1"/>
      <c r="OWF197" s="1"/>
      <c r="OWG197" s="1"/>
      <c r="OWH197" s="1"/>
      <c r="OWI197" s="1"/>
      <c r="OWJ197" s="1"/>
      <c r="OWK197" s="1"/>
      <c r="OWL197" s="1"/>
      <c r="OWM197" s="1"/>
      <c r="OWN197" s="1"/>
      <c r="OWO197" s="1"/>
      <c r="OWP197" s="1"/>
      <c r="OWQ197" s="1"/>
      <c r="OWR197" s="1"/>
      <c r="OWS197" s="1"/>
      <c r="OWT197" s="1"/>
      <c r="OWU197" s="1"/>
      <c r="OWV197" s="1"/>
      <c r="OWW197" s="1"/>
      <c r="OWX197" s="1"/>
      <c r="OWY197" s="1"/>
      <c r="OWZ197" s="1"/>
      <c r="OXA197" s="1"/>
      <c r="OXB197" s="1"/>
      <c r="OXC197" s="1"/>
      <c r="OXD197" s="1"/>
      <c r="OXE197" s="1"/>
      <c r="OXF197" s="1"/>
      <c r="OXG197" s="1"/>
      <c r="OXH197" s="1"/>
      <c r="OXI197" s="1"/>
      <c r="OXJ197" s="1"/>
      <c r="OXK197" s="1"/>
      <c r="OXL197" s="1"/>
      <c r="OXM197" s="1"/>
      <c r="OXN197" s="1"/>
      <c r="OXO197" s="1"/>
      <c r="OXP197" s="1"/>
      <c r="OXQ197" s="1"/>
      <c r="OXR197" s="1"/>
      <c r="OXS197" s="1"/>
      <c r="OXT197" s="1"/>
      <c r="OXU197" s="1"/>
      <c r="OXV197" s="1"/>
      <c r="OXW197" s="1"/>
      <c r="OXX197" s="1"/>
      <c r="OXY197" s="1"/>
      <c r="OXZ197" s="1"/>
      <c r="OYA197" s="1"/>
      <c r="OYB197" s="1"/>
      <c r="OYC197" s="1"/>
      <c r="OYD197" s="1"/>
      <c r="OYE197" s="1"/>
      <c r="OYF197" s="1"/>
      <c r="OYG197" s="1"/>
      <c r="OYH197" s="1"/>
      <c r="OYI197" s="1"/>
      <c r="OYJ197" s="1"/>
      <c r="OYK197" s="1"/>
      <c r="OYL197" s="1"/>
      <c r="OYM197" s="1"/>
      <c r="OYN197" s="1"/>
      <c r="OYO197" s="1"/>
      <c r="OYP197" s="1"/>
      <c r="OYQ197" s="1"/>
      <c r="OYR197" s="1"/>
      <c r="OYS197" s="1"/>
      <c r="OYT197" s="1"/>
      <c r="OYU197" s="1"/>
      <c r="OYV197" s="1"/>
      <c r="OYW197" s="1"/>
      <c r="OYX197" s="1"/>
      <c r="OYY197" s="1"/>
      <c r="OYZ197" s="1"/>
      <c r="OZA197" s="1"/>
      <c r="OZB197" s="1"/>
      <c r="OZC197" s="1"/>
      <c r="OZD197" s="1"/>
      <c r="OZE197" s="1"/>
      <c r="OZF197" s="1"/>
      <c r="OZG197" s="1"/>
      <c r="OZH197" s="1"/>
      <c r="OZI197" s="1"/>
      <c r="OZJ197" s="1"/>
      <c r="OZK197" s="1"/>
      <c r="OZL197" s="1"/>
      <c r="OZM197" s="1"/>
      <c r="OZN197" s="1"/>
      <c r="OZO197" s="1"/>
      <c r="OZP197" s="1"/>
      <c r="OZQ197" s="1"/>
      <c r="OZR197" s="1"/>
      <c r="OZS197" s="1"/>
      <c r="OZT197" s="1"/>
      <c r="OZU197" s="1"/>
      <c r="OZV197" s="1"/>
      <c r="OZW197" s="1"/>
      <c r="OZX197" s="1"/>
      <c r="OZY197" s="1"/>
      <c r="OZZ197" s="1"/>
      <c r="PAA197" s="1"/>
      <c r="PAB197" s="1"/>
      <c r="PAC197" s="1"/>
      <c r="PAD197" s="1"/>
      <c r="PAE197" s="1"/>
      <c r="PAF197" s="1"/>
      <c r="PAG197" s="1"/>
      <c r="PAH197" s="1"/>
      <c r="PAI197" s="1"/>
      <c r="PAJ197" s="1"/>
      <c r="PAK197" s="1"/>
      <c r="PAL197" s="1"/>
      <c r="PAM197" s="1"/>
      <c r="PAN197" s="1"/>
      <c r="PAO197" s="1"/>
      <c r="PAP197" s="1"/>
      <c r="PAQ197" s="1"/>
      <c r="PAR197" s="1"/>
      <c r="PAS197" s="1"/>
      <c r="PAT197" s="1"/>
      <c r="PAU197" s="1"/>
      <c r="PAV197" s="1"/>
      <c r="PAW197" s="1"/>
      <c r="PAX197" s="1"/>
      <c r="PAY197" s="1"/>
      <c r="PAZ197" s="1"/>
      <c r="PBA197" s="1"/>
      <c r="PBB197" s="1"/>
      <c r="PBC197" s="1"/>
      <c r="PBD197" s="1"/>
      <c r="PBE197" s="1"/>
      <c r="PBF197" s="1"/>
      <c r="PBG197" s="1"/>
      <c r="PBH197" s="1"/>
      <c r="PBI197" s="1"/>
      <c r="PBJ197" s="1"/>
      <c r="PBK197" s="1"/>
      <c r="PBL197" s="1"/>
      <c r="PBM197" s="1"/>
      <c r="PBN197" s="1"/>
      <c r="PBO197" s="1"/>
      <c r="PBP197" s="1"/>
      <c r="PBQ197" s="1"/>
      <c r="PBR197" s="1"/>
      <c r="PBS197" s="1"/>
      <c r="PBT197" s="1"/>
      <c r="PBU197" s="1"/>
      <c r="PBV197" s="1"/>
      <c r="PBW197" s="1"/>
      <c r="PBX197" s="1"/>
      <c r="PBY197" s="1"/>
      <c r="PBZ197" s="1"/>
      <c r="PCA197" s="1"/>
      <c r="PCB197" s="1"/>
      <c r="PCC197" s="1"/>
      <c r="PCD197" s="1"/>
      <c r="PCE197" s="1"/>
      <c r="PCF197" s="1"/>
      <c r="PCG197" s="1"/>
      <c r="PCH197" s="1"/>
      <c r="PCI197" s="1"/>
      <c r="PCJ197" s="1"/>
      <c r="PCK197" s="1"/>
      <c r="PCL197" s="1"/>
      <c r="PCM197" s="1"/>
      <c r="PCN197" s="1"/>
      <c r="PCO197" s="1"/>
      <c r="PCP197" s="1"/>
      <c r="PCQ197" s="1"/>
      <c r="PCR197" s="1"/>
      <c r="PCS197" s="1"/>
      <c r="PCT197" s="1"/>
      <c r="PCU197" s="1"/>
      <c r="PCV197" s="1"/>
      <c r="PCW197" s="1"/>
      <c r="PCX197" s="1"/>
      <c r="PCY197" s="1"/>
      <c r="PCZ197" s="1"/>
      <c r="PDA197" s="1"/>
      <c r="PDB197" s="1"/>
      <c r="PDC197" s="1"/>
      <c r="PDD197" s="1"/>
      <c r="PDE197" s="1"/>
      <c r="PDF197" s="1"/>
      <c r="PDG197" s="1"/>
      <c r="PDH197" s="1"/>
      <c r="PDI197" s="1"/>
      <c r="PDJ197" s="1"/>
      <c r="PDK197" s="1"/>
      <c r="PDL197" s="1"/>
      <c r="PDM197" s="1"/>
      <c r="PDN197" s="1"/>
      <c r="PDO197" s="1"/>
      <c r="PDP197" s="1"/>
      <c r="PDQ197" s="1"/>
      <c r="PDR197" s="1"/>
      <c r="PDS197" s="1"/>
      <c r="PDT197" s="1"/>
      <c r="PDU197" s="1"/>
      <c r="PDV197" s="1"/>
      <c r="PDW197" s="1"/>
      <c r="PDX197" s="1"/>
      <c r="PDY197" s="1"/>
      <c r="PDZ197" s="1"/>
      <c r="PEA197" s="1"/>
      <c r="PEB197" s="1"/>
      <c r="PEC197" s="1"/>
      <c r="PED197" s="1"/>
      <c r="PEE197" s="1"/>
      <c r="PEF197" s="1"/>
      <c r="PEG197" s="1"/>
      <c r="PEH197" s="1"/>
      <c r="PEI197" s="1"/>
      <c r="PEJ197" s="1"/>
      <c r="PEK197" s="1"/>
      <c r="PEL197" s="1"/>
      <c r="PEM197" s="1"/>
      <c r="PEN197" s="1"/>
      <c r="PEO197" s="1"/>
      <c r="PEP197" s="1"/>
      <c r="PEQ197" s="1"/>
      <c r="PER197" s="1"/>
      <c r="PES197" s="1"/>
      <c r="PET197" s="1"/>
      <c r="PEU197" s="1"/>
      <c r="PEV197" s="1"/>
      <c r="PEW197" s="1"/>
      <c r="PEX197" s="1"/>
      <c r="PEY197" s="1"/>
      <c r="PEZ197" s="1"/>
      <c r="PFA197" s="1"/>
      <c r="PFB197" s="1"/>
      <c r="PFC197" s="1"/>
      <c r="PFD197" s="1"/>
      <c r="PFE197" s="1"/>
      <c r="PFF197" s="1"/>
      <c r="PFG197" s="1"/>
      <c r="PFH197" s="1"/>
      <c r="PFI197" s="1"/>
      <c r="PFJ197" s="1"/>
      <c r="PFK197" s="1"/>
      <c r="PFL197" s="1"/>
      <c r="PFM197" s="1"/>
      <c r="PFN197" s="1"/>
      <c r="PFO197" s="1"/>
      <c r="PFP197" s="1"/>
      <c r="PFQ197" s="1"/>
      <c r="PFR197" s="1"/>
      <c r="PFS197" s="1"/>
      <c r="PFT197" s="1"/>
      <c r="PFU197" s="1"/>
      <c r="PFV197" s="1"/>
      <c r="PFW197" s="1"/>
      <c r="PFX197" s="1"/>
      <c r="PFY197" s="1"/>
      <c r="PFZ197" s="1"/>
      <c r="PGA197" s="1"/>
      <c r="PGB197" s="1"/>
      <c r="PGC197" s="1"/>
      <c r="PGD197" s="1"/>
      <c r="PGE197" s="1"/>
      <c r="PGF197" s="1"/>
      <c r="PGG197" s="1"/>
      <c r="PGH197" s="1"/>
      <c r="PGI197" s="1"/>
      <c r="PGJ197" s="1"/>
      <c r="PGK197" s="1"/>
      <c r="PGL197" s="1"/>
      <c r="PGM197" s="1"/>
      <c r="PGN197" s="1"/>
      <c r="PGO197" s="1"/>
      <c r="PGP197" s="1"/>
      <c r="PGQ197" s="1"/>
      <c r="PGR197" s="1"/>
      <c r="PGS197" s="1"/>
      <c r="PGT197" s="1"/>
      <c r="PGU197" s="1"/>
      <c r="PGV197" s="1"/>
      <c r="PGW197" s="1"/>
      <c r="PGX197" s="1"/>
      <c r="PGY197" s="1"/>
      <c r="PGZ197" s="1"/>
      <c r="PHA197" s="1"/>
      <c r="PHB197" s="1"/>
      <c r="PHC197" s="1"/>
      <c r="PHD197" s="1"/>
      <c r="PHE197" s="1"/>
      <c r="PHF197" s="1"/>
      <c r="PHG197" s="1"/>
      <c r="PHH197" s="1"/>
      <c r="PHI197" s="1"/>
      <c r="PHJ197" s="1"/>
      <c r="PHK197" s="1"/>
      <c r="PHL197" s="1"/>
      <c r="PHM197" s="1"/>
      <c r="PHN197" s="1"/>
      <c r="PHO197" s="1"/>
      <c r="PHP197" s="1"/>
      <c r="PHQ197" s="1"/>
      <c r="PHR197" s="1"/>
      <c r="PHS197" s="1"/>
      <c r="PHT197" s="1"/>
      <c r="PHU197" s="1"/>
      <c r="PHV197" s="1"/>
      <c r="PHW197" s="1"/>
      <c r="PHX197" s="1"/>
      <c r="PHY197" s="1"/>
      <c r="PHZ197" s="1"/>
      <c r="PIA197" s="1"/>
      <c r="PIB197" s="1"/>
      <c r="PIC197" s="1"/>
      <c r="PID197" s="1"/>
      <c r="PIE197" s="1"/>
      <c r="PIF197" s="1"/>
      <c r="PIG197" s="1"/>
      <c r="PIH197" s="1"/>
      <c r="PII197" s="1"/>
      <c r="PIJ197" s="1"/>
      <c r="PIK197" s="1"/>
      <c r="PIL197" s="1"/>
      <c r="PIM197" s="1"/>
      <c r="PIN197" s="1"/>
      <c r="PIO197" s="1"/>
      <c r="PIP197" s="1"/>
      <c r="PIQ197" s="1"/>
      <c r="PIR197" s="1"/>
      <c r="PIS197" s="1"/>
      <c r="PIT197" s="1"/>
      <c r="PIU197" s="1"/>
      <c r="PIV197" s="1"/>
      <c r="PIW197" s="1"/>
      <c r="PIX197" s="1"/>
      <c r="PIY197" s="1"/>
      <c r="PIZ197" s="1"/>
      <c r="PJA197" s="1"/>
      <c r="PJB197" s="1"/>
      <c r="PJC197" s="1"/>
      <c r="PJD197" s="1"/>
      <c r="PJE197" s="1"/>
      <c r="PJF197" s="1"/>
      <c r="PJG197" s="1"/>
      <c r="PJH197" s="1"/>
      <c r="PJI197" s="1"/>
      <c r="PJJ197" s="1"/>
      <c r="PJK197" s="1"/>
      <c r="PJL197" s="1"/>
      <c r="PJM197" s="1"/>
      <c r="PJN197" s="1"/>
      <c r="PJO197" s="1"/>
      <c r="PJP197" s="1"/>
      <c r="PJQ197" s="1"/>
      <c r="PJR197" s="1"/>
      <c r="PJS197" s="1"/>
      <c r="PJT197" s="1"/>
      <c r="PJU197" s="1"/>
      <c r="PJV197" s="1"/>
      <c r="PJW197" s="1"/>
      <c r="PJX197" s="1"/>
      <c r="PJY197" s="1"/>
      <c r="PJZ197" s="1"/>
      <c r="PKA197" s="1"/>
      <c r="PKB197" s="1"/>
      <c r="PKC197" s="1"/>
      <c r="PKD197" s="1"/>
      <c r="PKE197" s="1"/>
      <c r="PKF197" s="1"/>
      <c r="PKG197" s="1"/>
      <c r="PKH197" s="1"/>
      <c r="PKI197" s="1"/>
      <c r="PKJ197" s="1"/>
      <c r="PKK197" s="1"/>
      <c r="PKL197" s="1"/>
      <c r="PKM197" s="1"/>
      <c r="PKN197" s="1"/>
      <c r="PKO197" s="1"/>
      <c r="PKP197" s="1"/>
      <c r="PKQ197" s="1"/>
      <c r="PKR197" s="1"/>
      <c r="PKS197" s="1"/>
      <c r="PKT197" s="1"/>
      <c r="PKU197" s="1"/>
      <c r="PKV197" s="1"/>
      <c r="PKW197" s="1"/>
      <c r="PKX197" s="1"/>
      <c r="PKY197" s="1"/>
      <c r="PKZ197" s="1"/>
      <c r="PLA197" s="1"/>
      <c r="PLB197" s="1"/>
      <c r="PLC197" s="1"/>
      <c r="PLD197" s="1"/>
      <c r="PLE197" s="1"/>
      <c r="PLF197" s="1"/>
      <c r="PLG197" s="1"/>
      <c r="PLH197" s="1"/>
      <c r="PLI197" s="1"/>
      <c r="PLJ197" s="1"/>
      <c r="PLK197" s="1"/>
      <c r="PLL197" s="1"/>
      <c r="PLM197" s="1"/>
      <c r="PLN197" s="1"/>
      <c r="PLO197" s="1"/>
      <c r="PLP197" s="1"/>
      <c r="PLQ197" s="1"/>
      <c r="PLR197" s="1"/>
      <c r="PLS197" s="1"/>
      <c r="PLT197" s="1"/>
      <c r="PLU197" s="1"/>
      <c r="PLV197" s="1"/>
      <c r="PLW197" s="1"/>
      <c r="PLX197" s="1"/>
      <c r="PLY197" s="1"/>
      <c r="PLZ197" s="1"/>
      <c r="PMA197" s="1"/>
      <c r="PMB197" s="1"/>
      <c r="PMC197" s="1"/>
      <c r="PMD197" s="1"/>
      <c r="PME197" s="1"/>
      <c r="PMF197" s="1"/>
      <c r="PMG197" s="1"/>
      <c r="PMH197" s="1"/>
      <c r="PMI197" s="1"/>
      <c r="PMJ197" s="1"/>
      <c r="PMK197" s="1"/>
      <c r="PML197" s="1"/>
      <c r="PMM197" s="1"/>
      <c r="PMN197" s="1"/>
      <c r="PMO197" s="1"/>
      <c r="PMP197" s="1"/>
      <c r="PMQ197" s="1"/>
      <c r="PMR197" s="1"/>
      <c r="PMS197" s="1"/>
      <c r="PMT197" s="1"/>
      <c r="PMU197" s="1"/>
      <c r="PMV197" s="1"/>
      <c r="PMW197" s="1"/>
      <c r="PMX197" s="1"/>
      <c r="PMY197" s="1"/>
      <c r="PMZ197" s="1"/>
      <c r="PNA197" s="1"/>
      <c r="PNB197" s="1"/>
      <c r="PNC197" s="1"/>
      <c r="PND197" s="1"/>
      <c r="PNE197" s="1"/>
      <c r="PNF197" s="1"/>
      <c r="PNG197" s="1"/>
      <c r="PNH197" s="1"/>
      <c r="PNI197" s="1"/>
      <c r="PNJ197" s="1"/>
      <c r="PNK197" s="1"/>
      <c r="PNL197" s="1"/>
      <c r="PNM197" s="1"/>
      <c r="PNN197" s="1"/>
      <c r="PNO197" s="1"/>
      <c r="PNP197" s="1"/>
      <c r="PNQ197" s="1"/>
      <c r="PNR197" s="1"/>
      <c r="PNS197" s="1"/>
      <c r="PNT197" s="1"/>
      <c r="PNU197" s="1"/>
      <c r="PNV197" s="1"/>
      <c r="PNW197" s="1"/>
      <c r="PNX197" s="1"/>
      <c r="PNY197" s="1"/>
      <c r="PNZ197" s="1"/>
      <c r="POA197" s="1"/>
      <c r="POB197" s="1"/>
      <c r="POC197" s="1"/>
      <c r="POD197" s="1"/>
      <c r="POE197" s="1"/>
      <c r="POF197" s="1"/>
      <c r="POG197" s="1"/>
      <c r="POH197" s="1"/>
      <c r="POI197" s="1"/>
      <c r="POJ197" s="1"/>
      <c r="POK197" s="1"/>
      <c r="POL197" s="1"/>
      <c r="POM197" s="1"/>
      <c r="PON197" s="1"/>
      <c r="POO197" s="1"/>
      <c r="POP197" s="1"/>
      <c r="POQ197" s="1"/>
      <c r="POR197" s="1"/>
      <c r="POS197" s="1"/>
      <c r="POT197" s="1"/>
      <c r="POU197" s="1"/>
      <c r="POV197" s="1"/>
      <c r="POW197" s="1"/>
      <c r="POX197" s="1"/>
      <c r="POY197" s="1"/>
      <c r="POZ197" s="1"/>
      <c r="PPA197" s="1"/>
      <c r="PPB197" s="1"/>
      <c r="PPC197" s="1"/>
      <c r="PPD197" s="1"/>
      <c r="PPE197" s="1"/>
      <c r="PPF197" s="1"/>
      <c r="PPG197" s="1"/>
      <c r="PPH197" s="1"/>
      <c r="PPI197" s="1"/>
      <c r="PPJ197" s="1"/>
      <c r="PPK197" s="1"/>
      <c r="PPL197" s="1"/>
      <c r="PPM197" s="1"/>
      <c r="PPN197" s="1"/>
      <c r="PPO197" s="1"/>
      <c r="PPP197" s="1"/>
      <c r="PPQ197" s="1"/>
      <c r="PPR197" s="1"/>
      <c r="PPS197" s="1"/>
      <c r="PPT197" s="1"/>
      <c r="PPU197" s="1"/>
      <c r="PPV197" s="1"/>
      <c r="PPW197" s="1"/>
      <c r="PPX197" s="1"/>
      <c r="PPY197" s="1"/>
      <c r="PPZ197" s="1"/>
      <c r="PQA197" s="1"/>
      <c r="PQB197" s="1"/>
      <c r="PQC197" s="1"/>
      <c r="PQD197" s="1"/>
      <c r="PQE197" s="1"/>
      <c r="PQF197" s="1"/>
      <c r="PQG197" s="1"/>
      <c r="PQH197" s="1"/>
      <c r="PQI197" s="1"/>
      <c r="PQJ197" s="1"/>
      <c r="PQK197" s="1"/>
      <c r="PQL197" s="1"/>
      <c r="PQM197" s="1"/>
      <c r="PQN197" s="1"/>
      <c r="PQO197" s="1"/>
      <c r="PQP197" s="1"/>
      <c r="PQQ197" s="1"/>
      <c r="PQR197" s="1"/>
      <c r="PQS197" s="1"/>
      <c r="PQT197" s="1"/>
      <c r="PQU197" s="1"/>
      <c r="PQV197" s="1"/>
      <c r="PQW197" s="1"/>
      <c r="PQX197" s="1"/>
      <c r="PQY197" s="1"/>
      <c r="PQZ197" s="1"/>
      <c r="PRA197" s="1"/>
      <c r="PRB197" s="1"/>
      <c r="PRC197" s="1"/>
      <c r="PRD197" s="1"/>
      <c r="PRE197" s="1"/>
      <c r="PRF197" s="1"/>
      <c r="PRG197" s="1"/>
      <c r="PRH197" s="1"/>
      <c r="PRI197" s="1"/>
      <c r="PRJ197" s="1"/>
      <c r="PRK197" s="1"/>
      <c r="PRL197" s="1"/>
      <c r="PRM197" s="1"/>
      <c r="PRN197" s="1"/>
      <c r="PRO197" s="1"/>
      <c r="PRP197" s="1"/>
      <c r="PRQ197" s="1"/>
      <c r="PRR197" s="1"/>
      <c r="PRS197" s="1"/>
      <c r="PRT197" s="1"/>
      <c r="PRU197" s="1"/>
      <c r="PRV197" s="1"/>
      <c r="PRW197" s="1"/>
      <c r="PRX197" s="1"/>
      <c r="PRY197" s="1"/>
      <c r="PRZ197" s="1"/>
      <c r="PSA197" s="1"/>
      <c r="PSB197" s="1"/>
      <c r="PSC197" s="1"/>
      <c r="PSD197" s="1"/>
      <c r="PSE197" s="1"/>
      <c r="PSF197" s="1"/>
      <c r="PSG197" s="1"/>
      <c r="PSH197" s="1"/>
      <c r="PSI197" s="1"/>
      <c r="PSJ197" s="1"/>
      <c r="PSK197" s="1"/>
      <c r="PSL197" s="1"/>
      <c r="PSM197" s="1"/>
      <c r="PSN197" s="1"/>
      <c r="PSO197" s="1"/>
      <c r="PSP197" s="1"/>
      <c r="PSQ197" s="1"/>
      <c r="PSR197" s="1"/>
      <c r="PSS197" s="1"/>
      <c r="PST197" s="1"/>
      <c r="PSU197" s="1"/>
      <c r="PSV197" s="1"/>
      <c r="PSW197" s="1"/>
      <c r="PSX197" s="1"/>
      <c r="PSY197" s="1"/>
      <c r="PSZ197" s="1"/>
      <c r="PTA197" s="1"/>
      <c r="PTB197" s="1"/>
      <c r="PTC197" s="1"/>
      <c r="PTD197" s="1"/>
      <c r="PTE197" s="1"/>
      <c r="PTF197" s="1"/>
      <c r="PTG197" s="1"/>
      <c r="PTH197" s="1"/>
      <c r="PTI197" s="1"/>
      <c r="PTJ197" s="1"/>
      <c r="PTK197" s="1"/>
      <c r="PTL197" s="1"/>
      <c r="PTM197" s="1"/>
      <c r="PTN197" s="1"/>
      <c r="PTO197" s="1"/>
      <c r="PTP197" s="1"/>
      <c r="PTQ197" s="1"/>
      <c r="PTR197" s="1"/>
      <c r="PTS197" s="1"/>
      <c r="PTT197" s="1"/>
      <c r="PTU197" s="1"/>
      <c r="PTV197" s="1"/>
      <c r="PTW197" s="1"/>
      <c r="PTX197" s="1"/>
      <c r="PTY197" s="1"/>
      <c r="PTZ197" s="1"/>
      <c r="PUA197" s="1"/>
      <c r="PUB197" s="1"/>
      <c r="PUC197" s="1"/>
      <c r="PUD197" s="1"/>
      <c r="PUE197" s="1"/>
      <c r="PUF197" s="1"/>
      <c r="PUG197" s="1"/>
      <c r="PUH197" s="1"/>
      <c r="PUI197" s="1"/>
      <c r="PUJ197" s="1"/>
      <c r="PUK197" s="1"/>
      <c r="PUL197" s="1"/>
      <c r="PUM197" s="1"/>
      <c r="PUN197" s="1"/>
      <c r="PUO197" s="1"/>
      <c r="PUP197" s="1"/>
      <c r="PUQ197" s="1"/>
      <c r="PUR197" s="1"/>
      <c r="PUS197" s="1"/>
      <c r="PUT197" s="1"/>
      <c r="PUU197" s="1"/>
      <c r="PUV197" s="1"/>
      <c r="PUW197" s="1"/>
      <c r="PUX197" s="1"/>
      <c r="PUY197" s="1"/>
      <c r="PUZ197" s="1"/>
      <c r="PVA197" s="1"/>
      <c r="PVB197" s="1"/>
      <c r="PVC197" s="1"/>
      <c r="PVD197" s="1"/>
      <c r="PVE197" s="1"/>
      <c r="PVF197" s="1"/>
      <c r="PVG197" s="1"/>
      <c r="PVH197" s="1"/>
      <c r="PVI197" s="1"/>
      <c r="PVJ197" s="1"/>
      <c r="PVK197" s="1"/>
      <c r="PVL197" s="1"/>
      <c r="PVM197" s="1"/>
      <c r="PVN197" s="1"/>
      <c r="PVO197" s="1"/>
      <c r="PVP197" s="1"/>
      <c r="PVQ197" s="1"/>
      <c r="PVR197" s="1"/>
      <c r="PVS197" s="1"/>
      <c r="PVT197" s="1"/>
      <c r="PVU197" s="1"/>
      <c r="PVV197" s="1"/>
      <c r="PVW197" s="1"/>
      <c r="PVX197" s="1"/>
      <c r="PVY197" s="1"/>
      <c r="PVZ197" s="1"/>
      <c r="PWA197" s="1"/>
      <c r="PWB197" s="1"/>
      <c r="PWC197" s="1"/>
      <c r="PWD197" s="1"/>
      <c r="PWE197" s="1"/>
      <c r="PWF197" s="1"/>
      <c r="PWG197" s="1"/>
      <c r="PWH197" s="1"/>
      <c r="PWI197" s="1"/>
      <c r="PWJ197" s="1"/>
      <c r="PWK197" s="1"/>
      <c r="PWL197" s="1"/>
      <c r="PWM197" s="1"/>
      <c r="PWN197" s="1"/>
      <c r="PWO197" s="1"/>
      <c r="PWP197" s="1"/>
      <c r="PWQ197" s="1"/>
      <c r="PWR197" s="1"/>
      <c r="PWS197" s="1"/>
      <c r="PWT197" s="1"/>
      <c r="PWU197" s="1"/>
      <c r="PWV197" s="1"/>
      <c r="PWW197" s="1"/>
      <c r="PWX197" s="1"/>
      <c r="PWY197" s="1"/>
      <c r="PWZ197" s="1"/>
      <c r="PXA197" s="1"/>
      <c r="PXB197" s="1"/>
      <c r="PXC197" s="1"/>
      <c r="PXD197" s="1"/>
      <c r="PXE197" s="1"/>
      <c r="PXF197" s="1"/>
      <c r="PXG197" s="1"/>
      <c r="PXH197" s="1"/>
      <c r="PXI197" s="1"/>
      <c r="PXJ197" s="1"/>
      <c r="PXK197" s="1"/>
      <c r="PXL197" s="1"/>
      <c r="PXM197" s="1"/>
      <c r="PXN197" s="1"/>
      <c r="PXO197" s="1"/>
      <c r="PXP197" s="1"/>
      <c r="PXQ197" s="1"/>
      <c r="PXR197" s="1"/>
      <c r="PXS197" s="1"/>
      <c r="PXT197" s="1"/>
      <c r="PXU197" s="1"/>
      <c r="PXV197" s="1"/>
      <c r="PXW197" s="1"/>
      <c r="PXX197" s="1"/>
      <c r="PXY197" s="1"/>
      <c r="PXZ197" s="1"/>
      <c r="PYA197" s="1"/>
      <c r="PYB197" s="1"/>
      <c r="PYC197" s="1"/>
      <c r="PYD197" s="1"/>
      <c r="PYE197" s="1"/>
      <c r="PYF197" s="1"/>
      <c r="PYG197" s="1"/>
      <c r="PYH197" s="1"/>
      <c r="PYI197" s="1"/>
      <c r="PYJ197" s="1"/>
      <c r="PYK197" s="1"/>
      <c r="PYL197" s="1"/>
      <c r="PYM197" s="1"/>
      <c r="PYN197" s="1"/>
      <c r="PYO197" s="1"/>
      <c r="PYP197" s="1"/>
      <c r="PYQ197" s="1"/>
      <c r="PYR197" s="1"/>
      <c r="PYS197" s="1"/>
      <c r="PYT197" s="1"/>
      <c r="PYU197" s="1"/>
      <c r="PYV197" s="1"/>
      <c r="PYW197" s="1"/>
      <c r="PYX197" s="1"/>
      <c r="PYY197" s="1"/>
      <c r="PYZ197" s="1"/>
      <c r="PZA197" s="1"/>
      <c r="PZB197" s="1"/>
      <c r="PZC197" s="1"/>
      <c r="PZD197" s="1"/>
      <c r="PZE197" s="1"/>
      <c r="PZF197" s="1"/>
      <c r="PZG197" s="1"/>
      <c r="PZH197" s="1"/>
      <c r="PZI197" s="1"/>
      <c r="PZJ197" s="1"/>
      <c r="PZK197" s="1"/>
      <c r="PZL197" s="1"/>
      <c r="PZM197" s="1"/>
      <c r="PZN197" s="1"/>
      <c r="PZO197" s="1"/>
      <c r="PZP197" s="1"/>
      <c r="PZQ197" s="1"/>
      <c r="PZR197" s="1"/>
      <c r="PZS197" s="1"/>
      <c r="PZT197" s="1"/>
      <c r="PZU197" s="1"/>
      <c r="PZV197" s="1"/>
      <c r="PZW197" s="1"/>
      <c r="PZX197" s="1"/>
      <c r="PZY197" s="1"/>
      <c r="PZZ197" s="1"/>
      <c r="QAA197" s="1"/>
      <c r="QAB197" s="1"/>
      <c r="QAC197" s="1"/>
      <c r="QAD197" s="1"/>
      <c r="QAE197" s="1"/>
      <c r="QAF197" s="1"/>
      <c r="QAG197" s="1"/>
      <c r="QAH197" s="1"/>
      <c r="QAI197" s="1"/>
      <c r="QAJ197" s="1"/>
      <c r="QAK197" s="1"/>
      <c r="QAL197" s="1"/>
      <c r="QAM197" s="1"/>
      <c r="QAN197" s="1"/>
      <c r="QAO197" s="1"/>
      <c r="QAP197" s="1"/>
      <c r="QAQ197" s="1"/>
      <c r="QAR197" s="1"/>
      <c r="QAS197" s="1"/>
      <c r="QAT197" s="1"/>
      <c r="QAU197" s="1"/>
      <c r="QAV197" s="1"/>
      <c r="QAW197" s="1"/>
      <c r="QAX197" s="1"/>
      <c r="QAY197" s="1"/>
      <c r="QAZ197" s="1"/>
      <c r="QBA197" s="1"/>
      <c r="QBB197" s="1"/>
      <c r="QBC197" s="1"/>
      <c r="QBD197" s="1"/>
      <c r="QBE197" s="1"/>
      <c r="QBF197" s="1"/>
      <c r="QBG197" s="1"/>
      <c r="QBH197" s="1"/>
      <c r="QBI197" s="1"/>
      <c r="QBJ197" s="1"/>
      <c r="QBK197" s="1"/>
      <c r="QBL197" s="1"/>
      <c r="QBM197" s="1"/>
      <c r="QBN197" s="1"/>
      <c r="QBO197" s="1"/>
      <c r="QBP197" s="1"/>
      <c r="QBQ197" s="1"/>
      <c r="QBR197" s="1"/>
      <c r="QBS197" s="1"/>
      <c r="QBT197" s="1"/>
      <c r="QBU197" s="1"/>
      <c r="QBV197" s="1"/>
      <c r="QBW197" s="1"/>
      <c r="QBX197" s="1"/>
      <c r="QBY197" s="1"/>
      <c r="QBZ197" s="1"/>
      <c r="QCA197" s="1"/>
      <c r="QCB197" s="1"/>
      <c r="QCC197" s="1"/>
      <c r="QCD197" s="1"/>
      <c r="QCE197" s="1"/>
      <c r="QCF197" s="1"/>
      <c r="QCG197" s="1"/>
      <c r="QCH197" s="1"/>
      <c r="QCI197" s="1"/>
      <c r="QCJ197" s="1"/>
      <c r="QCK197" s="1"/>
      <c r="QCL197" s="1"/>
      <c r="QCM197" s="1"/>
      <c r="QCN197" s="1"/>
      <c r="QCO197" s="1"/>
      <c r="QCP197" s="1"/>
      <c r="QCQ197" s="1"/>
      <c r="QCR197" s="1"/>
      <c r="QCS197" s="1"/>
      <c r="QCT197" s="1"/>
      <c r="QCU197" s="1"/>
      <c r="QCV197" s="1"/>
      <c r="QCW197" s="1"/>
      <c r="QCX197" s="1"/>
      <c r="QCY197" s="1"/>
      <c r="QCZ197" s="1"/>
      <c r="QDA197" s="1"/>
      <c r="QDB197" s="1"/>
      <c r="QDC197" s="1"/>
      <c r="QDD197" s="1"/>
      <c r="QDE197" s="1"/>
      <c r="QDF197" s="1"/>
      <c r="QDG197" s="1"/>
      <c r="QDH197" s="1"/>
      <c r="QDI197" s="1"/>
      <c r="QDJ197" s="1"/>
      <c r="QDK197" s="1"/>
      <c r="QDL197" s="1"/>
      <c r="QDM197" s="1"/>
      <c r="QDN197" s="1"/>
      <c r="QDO197" s="1"/>
      <c r="QDP197" s="1"/>
      <c r="QDQ197" s="1"/>
      <c r="QDR197" s="1"/>
      <c r="QDS197" s="1"/>
      <c r="QDT197" s="1"/>
      <c r="QDU197" s="1"/>
      <c r="QDV197" s="1"/>
      <c r="QDW197" s="1"/>
      <c r="QDX197" s="1"/>
      <c r="QDY197" s="1"/>
      <c r="QDZ197" s="1"/>
      <c r="QEA197" s="1"/>
      <c r="QEB197" s="1"/>
      <c r="QEC197" s="1"/>
      <c r="QED197" s="1"/>
      <c r="QEE197" s="1"/>
      <c r="QEF197" s="1"/>
      <c r="QEG197" s="1"/>
      <c r="QEH197" s="1"/>
      <c r="QEI197" s="1"/>
      <c r="QEJ197" s="1"/>
      <c r="QEK197" s="1"/>
      <c r="QEL197" s="1"/>
      <c r="QEM197" s="1"/>
      <c r="QEN197" s="1"/>
      <c r="QEO197" s="1"/>
      <c r="QEP197" s="1"/>
      <c r="QEQ197" s="1"/>
      <c r="QER197" s="1"/>
      <c r="QES197" s="1"/>
      <c r="QET197" s="1"/>
      <c r="QEU197" s="1"/>
      <c r="QEV197" s="1"/>
      <c r="QEW197" s="1"/>
      <c r="QEX197" s="1"/>
      <c r="QEY197" s="1"/>
      <c r="QEZ197" s="1"/>
      <c r="QFA197" s="1"/>
      <c r="QFB197" s="1"/>
      <c r="QFC197" s="1"/>
      <c r="QFD197" s="1"/>
      <c r="QFE197" s="1"/>
      <c r="QFF197" s="1"/>
      <c r="QFG197" s="1"/>
      <c r="QFH197" s="1"/>
      <c r="QFI197" s="1"/>
      <c r="QFJ197" s="1"/>
      <c r="QFK197" s="1"/>
      <c r="QFL197" s="1"/>
      <c r="QFM197" s="1"/>
      <c r="QFN197" s="1"/>
      <c r="QFO197" s="1"/>
      <c r="QFP197" s="1"/>
      <c r="QFQ197" s="1"/>
      <c r="QFR197" s="1"/>
      <c r="QFS197" s="1"/>
      <c r="QFT197" s="1"/>
      <c r="QFU197" s="1"/>
      <c r="QFV197" s="1"/>
      <c r="QFW197" s="1"/>
      <c r="QFX197" s="1"/>
      <c r="QFY197" s="1"/>
      <c r="QFZ197" s="1"/>
      <c r="QGA197" s="1"/>
      <c r="QGB197" s="1"/>
      <c r="QGC197" s="1"/>
      <c r="QGD197" s="1"/>
      <c r="QGE197" s="1"/>
      <c r="QGF197" s="1"/>
      <c r="QGG197" s="1"/>
      <c r="QGH197" s="1"/>
      <c r="QGI197" s="1"/>
      <c r="QGJ197" s="1"/>
      <c r="QGK197" s="1"/>
      <c r="QGL197" s="1"/>
      <c r="QGM197" s="1"/>
      <c r="QGN197" s="1"/>
      <c r="QGO197" s="1"/>
      <c r="QGP197" s="1"/>
      <c r="QGQ197" s="1"/>
      <c r="QGR197" s="1"/>
      <c r="QGS197" s="1"/>
      <c r="QGT197" s="1"/>
      <c r="QGU197" s="1"/>
      <c r="QGV197" s="1"/>
      <c r="QGW197" s="1"/>
      <c r="QGX197" s="1"/>
      <c r="QGY197" s="1"/>
      <c r="QGZ197" s="1"/>
      <c r="QHA197" s="1"/>
      <c r="QHB197" s="1"/>
      <c r="QHC197" s="1"/>
      <c r="QHD197" s="1"/>
      <c r="QHE197" s="1"/>
      <c r="QHF197" s="1"/>
      <c r="QHG197" s="1"/>
      <c r="QHH197" s="1"/>
      <c r="QHI197" s="1"/>
      <c r="QHJ197" s="1"/>
      <c r="QHK197" s="1"/>
      <c r="QHL197" s="1"/>
      <c r="QHM197" s="1"/>
      <c r="QHN197" s="1"/>
      <c r="QHO197" s="1"/>
      <c r="QHP197" s="1"/>
      <c r="QHQ197" s="1"/>
      <c r="QHR197" s="1"/>
      <c r="QHS197" s="1"/>
      <c r="QHT197" s="1"/>
      <c r="QHU197" s="1"/>
      <c r="QHV197" s="1"/>
      <c r="QHW197" s="1"/>
      <c r="QHX197" s="1"/>
      <c r="QHY197" s="1"/>
      <c r="QHZ197" s="1"/>
      <c r="QIA197" s="1"/>
      <c r="QIB197" s="1"/>
      <c r="QIC197" s="1"/>
      <c r="QID197" s="1"/>
      <c r="QIE197" s="1"/>
      <c r="QIF197" s="1"/>
      <c r="QIG197" s="1"/>
      <c r="QIH197" s="1"/>
      <c r="QII197" s="1"/>
      <c r="QIJ197" s="1"/>
      <c r="QIK197" s="1"/>
      <c r="QIL197" s="1"/>
      <c r="QIM197" s="1"/>
      <c r="QIN197" s="1"/>
      <c r="QIO197" s="1"/>
      <c r="QIP197" s="1"/>
      <c r="QIQ197" s="1"/>
      <c r="QIR197" s="1"/>
      <c r="QIS197" s="1"/>
      <c r="QIT197" s="1"/>
      <c r="QIU197" s="1"/>
      <c r="QIV197" s="1"/>
      <c r="QIW197" s="1"/>
      <c r="QIX197" s="1"/>
      <c r="QIY197" s="1"/>
      <c r="QIZ197" s="1"/>
      <c r="QJA197" s="1"/>
      <c r="QJB197" s="1"/>
      <c r="QJC197" s="1"/>
      <c r="QJD197" s="1"/>
      <c r="QJE197" s="1"/>
      <c r="QJF197" s="1"/>
      <c r="QJG197" s="1"/>
      <c r="QJH197" s="1"/>
      <c r="QJI197" s="1"/>
      <c r="QJJ197" s="1"/>
      <c r="QJK197" s="1"/>
      <c r="QJL197" s="1"/>
      <c r="QJM197" s="1"/>
      <c r="QJN197" s="1"/>
      <c r="QJO197" s="1"/>
      <c r="QJP197" s="1"/>
      <c r="QJQ197" s="1"/>
      <c r="QJR197" s="1"/>
      <c r="QJS197" s="1"/>
      <c r="QJT197" s="1"/>
      <c r="QJU197" s="1"/>
      <c r="QJV197" s="1"/>
      <c r="QJW197" s="1"/>
      <c r="QJX197" s="1"/>
      <c r="QJY197" s="1"/>
      <c r="QJZ197" s="1"/>
      <c r="QKA197" s="1"/>
      <c r="QKB197" s="1"/>
      <c r="QKC197" s="1"/>
      <c r="QKD197" s="1"/>
      <c r="QKE197" s="1"/>
      <c r="QKF197" s="1"/>
      <c r="QKG197" s="1"/>
      <c r="QKH197" s="1"/>
      <c r="QKI197" s="1"/>
      <c r="QKJ197" s="1"/>
      <c r="QKK197" s="1"/>
      <c r="QKL197" s="1"/>
      <c r="QKM197" s="1"/>
      <c r="QKN197" s="1"/>
      <c r="QKO197" s="1"/>
      <c r="QKP197" s="1"/>
      <c r="QKQ197" s="1"/>
      <c r="QKR197" s="1"/>
      <c r="QKS197" s="1"/>
      <c r="QKT197" s="1"/>
      <c r="QKU197" s="1"/>
      <c r="QKV197" s="1"/>
      <c r="QKW197" s="1"/>
      <c r="QKX197" s="1"/>
      <c r="QKY197" s="1"/>
      <c r="QKZ197" s="1"/>
      <c r="QLA197" s="1"/>
      <c r="QLB197" s="1"/>
      <c r="QLC197" s="1"/>
      <c r="QLD197" s="1"/>
      <c r="QLE197" s="1"/>
      <c r="QLF197" s="1"/>
      <c r="QLG197" s="1"/>
      <c r="QLH197" s="1"/>
      <c r="QLI197" s="1"/>
      <c r="QLJ197" s="1"/>
      <c r="QLK197" s="1"/>
      <c r="QLL197" s="1"/>
      <c r="QLM197" s="1"/>
      <c r="QLN197" s="1"/>
      <c r="QLO197" s="1"/>
      <c r="QLP197" s="1"/>
      <c r="QLQ197" s="1"/>
      <c r="QLR197" s="1"/>
      <c r="QLS197" s="1"/>
      <c r="QLT197" s="1"/>
      <c r="QLU197" s="1"/>
      <c r="QLV197" s="1"/>
      <c r="QLW197" s="1"/>
      <c r="QLX197" s="1"/>
      <c r="QLY197" s="1"/>
      <c r="QLZ197" s="1"/>
      <c r="QMA197" s="1"/>
      <c r="QMB197" s="1"/>
      <c r="QMC197" s="1"/>
      <c r="QMD197" s="1"/>
      <c r="QME197" s="1"/>
      <c r="QMF197" s="1"/>
      <c r="QMG197" s="1"/>
      <c r="QMH197" s="1"/>
      <c r="QMI197" s="1"/>
      <c r="QMJ197" s="1"/>
      <c r="QMK197" s="1"/>
      <c r="QML197" s="1"/>
      <c r="QMM197" s="1"/>
      <c r="QMN197" s="1"/>
      <c r="QMO197" s="1"/>
      <c r="QMP197" s="1"/>
      <c r="QMQ197" s="1"/>
      <c r="QMR197" s="1"/>
      <c r="QMS197" s="1"/>
      <c r="QMT197" s="1"/>
      <c r="QMU197" s="1"/>
      <c r="QMV197" s="1"/>
      <c r="QMW197" s="1"/>
      <c r="QMX197" s="1"/>
      <c r="QMY197" s="1"/>
      <c r="QMZ197" s="1"/>
      <c r="QNA197" s="1"/>
      <c r="QNB197" s="1"/>
      <c r="QNC197" s="1"/>
      <c r="QND197" s="1"/>
      <c r="QNE197" s="1"/>
      <c r="QNF197" s="1"/>
      <c r="QNG197" s="1"/>
      <c r="QNH197" s="1"/>
      <c r="QNI197" s="1"/>
      <c r="QNJ197" s="1"/>
      <c r="QNK197" s="1"/>
      <c r="QNL197" s="1"/>
      <c r="QNM197" s="1"/>
      <c r="QNN197" s="1"/>
      <c r="QNO197" s="1"/>
      <c r="QNP197" s="1"/>
      <c r="QNQ197" s="1"/>
      <c r="QNR197" s="1"/>
      <c r="QNS197" s="1"/>
      <c r="QNT197" s="1"/>
      <c r="QNU197" s="1"/>
      <c r="QNV197" s="1"/>
      <c r="QNW197" s="1"/>
      <c r="QNX197" s="1"/>
      <c r="QNY197" s="1"/>
      <c r="QNZ197" s="1"/>
      <c r="QOA197" s="1"/>
      <c r="QOB197" s="1"/>
      <c r="QOC197" s="1"/>
      <c r="QOD197" s="1"/>
      <c r="QOE197" s="1"/>
      <c r="QOF197" s="1"/>
      <c r="QOG197" s="1"/>
      <c r="QOH197" s="1"/>
      <c r="QOI197" s="1"/>
      <c r="QOJ197" s="1"/>
      <c r="QOK197" s="1"/>
      <c r="QOL197" s="1"/>
      <c r="QOM197" s="1"/>
      <c r="QON197" s="1"/>
      <c r="QOO197" s="1"/>
      <c r="QOP197" s="1"/>
      <c r="QOQ197" s="1"/>
      <c r="QOR197" s="1"/>
      <c r="QOS197" s="1"/>
      <c r="QOT197" s="1"/>
      <c r="QOU197" s="1"/>
      <c r="QOV197" s="1"/>
      <c r="QOW197" s="1"/>
      <c r="QOX197" s="1"/>
      <c r="QOY197" s="1"/>
      <c r="QOZ197" s="1"/>
      <c r="QPA197" s="1"/>
      <c r="QPB197" s="1"/>
      <c r="QPC197" s="1"/>
      <c r="QPD197" s="1"/>
      <c r="QPE197" s="1"/>
      <c r="QPF197" s="1"/>
      <c r="QPG197" s="1"/>
      <c r="QPH197" s="1"/>
      <c r="QPI197" s="1"/>
      <c r="QPJ197" s="1"/>
      <c r="QPK197" s="1"/>
      <c r="QPL197" s="1"/>
      <c r="QPM197" s="1"/>
      <c r="QPN197" s="1"/>
      <c r="QPO197" s="1"/>
      <c r="QPP197" s="1"/>
      <c r="QPQ197" s="1"/>
      <c r="QPR197" s="1"/>
      <c r="QPS197" s="1"/>
      <c r="QPT197" s="1"/>
      <c r="QPU197" s="1"/>
      <c r="QPV197" s="1"/>
      <c r="QPW197" s="1"/>
      <c r="QPX197" s="1"/>
      <c r="QPY197" s="1"/>
      <c r="QPZ197" s="1"/>
      <c r="QQA197" s="1"/>
      <c r="QQB197" s="1"/>
      <c r="QQC197" s="1"/>
      <c r="QQD197" s="1"/>
      <c r="QQE197" s="1"/>
      <c r="QQF197" s="1"/>
      <c r="QQG197" s="1"/>
      <c r="QQH197" s="1"/>
      <c r="QQI197" s="1"/>
      <c r="QQJ197" s="1"/>
      <c r="QQK197" s="1"/>
      <c r="QQL197" s="1"/>
      <c r="QQM197" s="1"/>
      <c r="QQN197" s="1"/>
      <c r="QQO197" s="1"/>
      <c r="QQP197" s="1"/>
      <c r="QQQ197" s="1"/>
      <c r="QQR197" s="1"/>
      <c r="QQS197" s="1"/>
      <c r="QQT197" s="1"/>
      <c r="QQU197" s="1"/>
      <c r="QQV197" s="1"/>
      <c r="QQW197" s="1"/>
      <c r="QQX197" s="1"/>
      <c r="QQY197" s="1"/>
      <c r="QQZ197" s="1"/>
      <c r="QRA197" s="1"/>
      <c r="QRB197" s="1"/>
      <c r="QRC197" s="1"/>
      <c r="QRD197" s="1"/>
      <c r="QRE197" s="1"/>
      <c r="QRF197" s="1"/>
      <c r="QRG197" s="1"/>
      <c r="QRH197" s="1"/>
      <c r="QRI197" s="1"/>
      <c r="QRJ197" s="1"/>
      <c r="QRK197" s="1"/>
      <c r="QRL197" s="1"/>
      <c r="QRM197" s="1"/>
      <c r="QRN197" s="1"/>
      <c r="QRO197" s="1"/>
      <c r="QRP197" s="1"/>
      <c r="QRQ197" s="1"/>
      <c r="QRR197" s="1"/>
      <c r="QRS197" s="1"/>
      <c r="QRT197" s="1"/>
      <c r="QRU197" s="1"/>
      <c r="QRV197" s="1"/>
      <c r="QRW197" s="1"/>
      <c r="QRX197" s="1"/>
      <c r="QRY197" s="1"/>
      <c r="QRZ197" s="1"/>
      <c r="QSA197" s="1"/>
      <c r="QSB197" s="1"/>
      <c r="QSC197" s="1"/>
      <c r="QSD197" s="1"/>
      <c r="QSE197" s="1"/>
      <c r="QSF197" s="1"/>
      <c r="QSG197" s="1"/>
      <c r="QSH197" s="1"/>
      <c r="QSI197" s="1"/>
      <c r="QSJ197" s="1"/>
      <c r="QSK197" s="1"/>
      <c r="QSL197" s="1"/>
      <c r="QSM197" s="1"/>
      <c r="QSN197" s="1"/>
      <c r="QSO197" s="1"/>
      <c r="QSP197" s="1"/>
      <c r="QSQ197" s="1"/>
      <c r="QSR197" s="1"/>
      <c r="QSS197" s="1"/>
      <c r="QST197" s="1"/>
      <c r="QSU197" s="1"/>
      <c r="QSV197" s="1"/>
      <c r="QSW197" s="1"/>
      <c r="QSX197" s="1"/>
      <c r="QSY197" s="1"/>
      <c r="QSZ197" s="1"/>
      <c r="QTA197" s="1"/>
      <c r="QTB197" s="1"/>
      <c r="QTC197" s="1"/>
      <c r="QTD197" s="1"/>
      <c r="QTE197" s="1"/>
      <c r="QTF197" s="1"/>
      <c r="QTG197" s="1"/>
      <c r="QTH197" s="1"/>
      <c r="QTI197" s="1"/>
      <c r="QTJ197" s="1"/>
      <c r="QTK197" s="1"/>
      <c r="QTL197" s="1"/>
      <c r="QTM197" s="1"/>
      <c r="QTN197" s="1"/>
      <c r="QTO197" s="1"/>
      <c r="QTP197" s="1"/>
      <c r="QTQ197" s="1"/>
      <c r="QTR197" s="1"/>
      <c r="QTS197" s="1"/>
      <c r="QTT197" s="1"/>
      <c r="QTU197" s="1"/>
      <c r="QTV197" s="1"/>
      <c r="QTW197" s="1"/>
      <c r="QTX197" s="1"/>
      <c r="QTY197" s="1"/>
      <c r="QTZ197" s="1"/>
      <c r="QUA197" s="1"/>
      <c r="QUB197" s="1"/>
      <c r="QUC197" s="1"/>
      <c r="QUD197" s="1"/>
      <c r="QUE197" s="1"/>
      <c r="QUF197" s="1"/>
      <c r="QUG197" s="1"/>
      <c r="QUH197" s="1"/>
      <c r="QUI197" s="1"/>
      <c r="QUJ197" s="1"/>
      <c r="QUK197" s="1"/>
      <c r="QUL197" s="1"/>
      <c r="QUM197" s="1"/>
      <c r="QUN197" s="1"/>
      <c r="QUO197" s="1"/>
      <c r="QUP197" s="1"/>
      <c r="QUQ197" s="1"/>
      <c r="QUR197" s="1"/>
      <c r="QUS197" s="1"/>
      <c r="QUT197" s="1"/>
      <c r="QUU197" s="1"/>
      <c r="QUV197" s="1"/>
      <c r="QUW197" s="1"/>
      <c r="QUX197" s="1"/>
      <c r="QUY197" s="1"/>
      <c r="QUZ197" s="1"/>
      <c r="QVA197" s="1"/>
      <c r="QVB197" s="1"/>
      <c r="QVC197" s="1"/>
      <c r="QVD197" s="1"/>
      <c r="QVE197" s="1"/>
      <c r="QVF197" s="1"/>
      <c r="QVG197" s="1"/>
      <c r="QVH197" s="1"/>
      <c r="QVI197" s="1"/>
      <c r="QVJ197" s="1"/>
      <c r="QVK197" s="1"/>
      <c r="QVL197" s="1"/>
      <c r="QVM197" s="1"/>
      <c r="QVN197" s="1"/>
      <c r="QVO197" s="1"/>
      <c r="QVP197" s="1"/>
      <c r="QVQ197" s="1"/>
      <c r="QVR197" s="1"/>
      <c r="QVS197" s="1"/>
      <c r="QVT197" s="1"/>
      <c r="QVU197" s="1"/>
      <c r="QVV197" s="1"/>
      <c r="QVW197" s="1"/>
      <c r="QVX197" s="1"/>
      <c r="QVY197" s="1"/>
      <c r="QVZ197" s="1"/>
      <c r="QWA197" s="1"/>
      <c r="QWB197" s="1"/>
      <c r="QWC197" s="1"/>
      <c r="QWD197" s="1"/>
      <c r="QWE197" s="1"/>
      <c r="QWF197" s="1"/>
      <c r="QWG197" s="1"/>
      <c r="QWH197" s="1"/>
      <c r="QWI197" s="1"/>
      <c r="QWJ197" s="1"/>
      <c r="QWK197" s="1"/>
      <c r="QWL197" s="1"/>
      <c r="QWM197" s="1"/>
      <c r="QWN197" s="1"/>
      <c r="QWO197" s="1"/>
      <c r="QWP197" s="1"/>
      <c r="QWQ197" s="1"/>
      <c r="QWR197" s="1"/>
      <c r="QWS197" s="1"/>
      <c r="QWT197" s="1"/>
      <c r="QWU197" s="1"/>
      <c r="QWV197" s="1"/>
      <c r="QWW197" s="1"/>
      <c r="QWX197" s="1"/>
      <c r="QWY197" s="1"/>
      <c r="QWZ197" s="1"/>
      <c r="QXA197" s="1"/>
      <c r="QXB197" s="1"/>
      <c r="QXC197" s="1"/>
      <c r="QXD197" s="1"/>
      <c r="QXE197" s="1"/>
      <c r="QXF197" s="1"/>
      <c r="QXG197" s="1"/>
      <c r="QXH197" s="1"/>
      <c r="QXI197" s="1"/>
      <c r="QXJ197" s="1"/>
      <c r="QXK197" s="1"/>
      <c r="QXL197" s="1"/>
      <c r="QXM197" s="1"/>
      <c r="QXN197" s="1"/>
      <c r="QXO197" s="1"/>
      <c r="QXP197" s="1"/>
      <c r="QXQ197" s="1"/>
      <c r="QXR197" s="1"/>
      <c r="QXS197" s="1"/>
      <c r="QXT197" s="1"/>
      <c r="QXU197" s="1"/>
      <c r="QXV197" s="1"/>
      <c r="QXW197" s="1"/>
      <c r="QXX197" s="1"/>
      <c r="QXY197" s="1"/>
      <c r="QXZ197" s="1"/>
      <c r="QYA197" s="1"/>
      <c r="QYB197" s="1"/>
      <c r="QYC197" s="1"/>
      <c r="QYD197" s="1"/>
      <c r="QYE197" s="1"/>
      <c r="QYF197" s="1"/>
      <c r="QYG197" s="1"/>
      <c r="QYH197" s="1"/>
      <c r="QYI197" s="1"/>
      <c r="QYJ197" s="1"/>
      <c r="QYK197" s="1"/>
      <c r="QYL197" s="1"/>
      <c r="QYM197" s="1"/>
      <c r="QYN197" s="1"/>
      <c r="QYO197" s="1"/>
      <c r="QYP197" s="1"/>
      <c r="QYQ197" s="1"/>
      <c r="QYR197" s="1"/>
      <c r="QYS197" s="1"/>
      <c r="QYT197" s="1"/>
      <c r="QYU197" s="1"/>
      <c r="QYV197" s="1"/>
      <c r="QYW197" s="1"/>
      <c r="QYX197" s="1"/>
      <c r="QYY197" s="1"/>
      <c r="QYZ197" s="1"/>
      <c r="QZA197" s="1"/>
      <c r="QZB197" s="1"/>
      <c r="QZC197" s="1"/>
      <c r="QZD197" s="1"/>
      <c r="QZE197" s="1"/>
      <c r="QZF197" s="1"/>
      <c r="QZG197" s="1"/>
      <c r="QZH197" s="1"/>
      <c r="QZI197" s="1"/>
      <c r="QZJ197" s="1"/>
      <c r="QZK197" s="1"/>
      <c r="QZL197" s="1"/>
      <c r="QZM197" s="1"/>
      <c r="QZN197" s="1"/>
      <c r="QZO197" s="1"/>
      <c r="QZP197" s="1"/>
      <c r="QZQ197" s="1"/>
      <c r="QZR197" s="1"/>
      <c r="QZS197" s="1"/>
      <c r="QZT197" s="1"/>
      <c r="QZU197" s="1"/>
      <c r="QZV197" s="1"/>
      <c r="QZW197" s="1"/>
      <c r="QZX197" s="1"/>
      <c r="QZY197" s="1"/>
      <c r="QZZ197" s="1"/>
      <c r="RAA197" s="1"/>
      <c r="RAB197" s="1"/>
      <c r="RAC197" s="1"/>
      <c r="RAD197" s="1"/>
      <c r="RAE197" s="1"/>
      <c r="RAF197" s="1"/>
      <c r="RAG197" s="1"/>
      <c r="RAH197" s="1"/>
      <c r="RAI197" s="1"/>
      <c r="RAJ197" s="1"/>
      <c r="RAK197" s="1"/>
      <c r="RAL197" s="1"/>
      <c r="RAM197" s="1"/>
      <c r="RAN197" s="1"/>
      <c r="RAO197" s="1"/>
      <c r="RAP197" s="1"/>
      <c r="RAQ197" s="1"/>
      <c r="RAR197" s="1"/>
      <c r="RAS197" s="1"/>
      <c r="RAT197" s="1"/>
      <c r="RAU197" s="1"/>
      <c r="RAV197" s="1"/>
      <c r="RAW197" s="1"/>
      <c r="RAX197" s="1"/>
      <c r="RAY197" s="1"/>
      <c r="RAZ197" s="1"/>
      <c r="RBA197" s="1"/>
      <c r="RBB197" s="1"/>
      <c r="RBC197" s="1"/>
      <c r="RBD197" s="1"/>
      <c r="RBE197" s="1"/>
      <c r="RBF197" s="1"/>
      <c r="RBG197" s="1"/>
      <c r="RBH197" s="1"/>
      <c r="RBI197" s="1"/>
      <c r="RBJ197" s="1"/>
      <c r="RBK197" s="1"/>
      <c r="RBL197" s="1"/>
      <c r="RBM197" s="1"/>
      <c r="RBN197" s="1"/>
      <c r="RBO197" s="1"/>
      <c r="RBP197" s="1"/>
      <c r="RBQ197" s="1"/>
      <c r="RBR197" s="1"/>
      <c r="RBS197" s="1"/>
      <c r="RBT197" s="1"/>
      <c r="RBU197" s="1"/>
      <c r="RBV197" s="1"/>
      <c r="RBW197" s="1"/>
      <c r="RBX197" s="1"/>
      <c r="RBY197" s="1"/>
      <c r="RBZ197" s="1"/>
      <c r="RCA197" s="1"/>
      <c r="RCB197" s="1"/>
      <c r="RCC197" s="1"/>
      <c r="RCD197" s="1"/>
      <c r="RCE197" s="1"/>
      <c r="RCF197" s="1"/>
      <c r="RCG197" s="1"/>
      <c r="RCH197" s="1"/>
      <c r="RCI197" s="1"/>
      <c r="RCJ197" s="1"/>
      <c r="RCK197" s="1"/>
      <c r="RCL197" s="1"/>
      <c r="RCM197" s="1"/>
      <c r="RCN197" s="1"/>
      <c r="RCO197" s="1"/>
      <c r="RCP197" s="1"/>
      <c r="RCQ197" s="1"/>
      <c r="RCR197" s="1"/>
      <c r="RCS197" s="1"/>
      <c r="RCT197" s="1"/>
      <c r="RCU197" s="1"/>
      <c r="RCV197" s="1"/>
      <c r="RCW197" s="1"/>
      <c r="RCX197" s="1"/>
      <c r="RCY197" s="1"/>
      <c r="RCZ197" s="1"/>
      <c r="RDA197" s="1"/>
      <c r="RDB197" s="1"/>
      <c r="RDC197" s="1"/>
      <c r="RDD197" s="1"/>
      <c r="RDE197" s="1"/>
      <c r="RDF197" s="1"/>
      <c r="RDG197" s="1"/>
      <c r="RDH197" s="1"/>
      <c r="RDI197" s="1"/>
      <c r="RDJ197" s="1"/>
      <c r="RDK197" s="1"/>
      <c r="RDL197" s="1"/>
      <c r="RDM197" s="1"/>
      <c r="RDN197" s="1"/>
      <c r="RDO197" s="1"/>
      <c r="RDP197" s="1"/>
      <c r="RDQ197" s="1"/>
      <c r="RDR197" s="1"/>
      <c r="RDS197" s="1"/>
      <c r="RDT197" s="1"/>
      <c r="RDU197" s="1"/>
      <c r="RDV197" s="1"/>
      <c r="RDW197" s="1"/>
      <c r="RDX197" s="1"/>
      <c r="RDY197" s="1"/>
      <c r="RDZ197" s="1"/>
      <c r="REA197" s="1"/>
      <c r="REB197" s="1"/>
      <c r="REC197" s="1"/>
      <c r="RED197" s="1"/>
      <c r="REE197" s="1"/>
      <c r="REF197" s="1"/>
      <c r="REG197" s="1"/>
      <c r="REH197" s="1"/>
      <c r="REI197" s="1"/>
      <c r="REJ197" s="1"/>
      <c r="REK197" s="1"/>
      <c r="REL197" s="1"/>
      <c r="REM197" s="1"/>
      <c r="REN197" s="1"/>
      <c r="REO197" s="1"/>
      <c r="REP197" s="1"/>
      <c r="REQ197" s="1"/>
      <c r="RER197" s="1"/>
      <c r="RES197" s="1"/>
      <c r="RET197" s="1"/>
      <c r="REU197" s="1"/>
      <c r="REV197" s="1"/>
      <c r="REW197" s="1"/>
      <c r="REX197" s="1"/>
      <c r="REY197" s="1"/>
      <c r="REZ197" s="1"/>
      <c r="RFA197" s="1"/>
      <c r="RFB197" s="1"/>
      <c r="RFC197" s="1"/>
      <c r="RFD197" s="1"/>
      <c r="RFE197" s="1"/>
      <c r="RFF197" s="1"/>
      <c r="RFG197" s="1"/>
      <c r="RFH197" s="1"/>
      <c r="RFI197" s="1"/>
      <c r="RFJ197" s="1"/>
      <c r="RFK197" s="1"/>
      <c r="RFL197" s="1"/>
      <c r="RFM197" s="1"/>
      <c r="RFN197" s="1"/>
      <c r="RFO197" s="1"/>
      <c r="RFP197" s="1"/>
      <c r="RFQ197" s="1"/>
      <c r="RFR197" s="1"/>
      <c r="RFS197" s="1"/>
      <c r="RFT197" s="1"/>
      <c r="RFU197" s="1"/>
      <c r="RFV197" s="1"/>
      <c r="RFW197" s="1"/>
      <c r="RFX197" s="1"/>
      <c r="RFY197" s="1"/>
      <c r="RFZ197" s="1"/>
      <c r="RGA197" s="1"/>
      <c r="RGB197" s="1"/>
      <c r="RGC197" s="1"/>
      <c r="RGD197" s="1"/>
      <c r="RGE197" s="1"/>
      <c r="RGF197" s="1"/>
      <c r="RGG197" s="1"/>
      <c r="RGH197" s="1"/>
      <c r="RGI197" s="1"/>
      <c r="RGJ197" s="1"/>
      <c r="RGK197" s="1"/>
      <c r="RGL197" s="1"/>
      <c r="RGM197" s="1"/>
      <c r="RGN197" s="1"/>
      <c r="RGO197" s="1"/>
      <c r="RGP197" s="1"/>
      <c r="RGQ197" s="1"/>
      <c r="RGR197" s="1"/>
      <c r="RGS197" s="1"/>
      <c r="RGT197" s="1"/>
      <c r="RGU197" s="1"/>
      <c r="RGV197" s="1"/>
      <c r="RGW197" s="1"/>
      <c r="RGX197" s="1"/>
      <c r="RGY197" s="1"/>
      <c r="RGZ197" s="1"/>
      <c r="RHA197" s="1"/>
      <c r="RHB197" s="1"/>
      <c r="RHC197" s="1"/>
      <c r="RHD197" s="1"/>
      <c r="RHE197" s="1"/>
      <c r="RHF197" s="1"/>
      <c r="RHG197" s="1"/>
      <c r="RHH197" s="1"/>
      <c r="RHI197" s="1"/>
      <c r="RHJ197" s="1"/>
      <c r="RHK197" s="1"/>
      <c r="RHL197" s="1"/>
      <c r="RHM197" s="1"/>
      <c r="RHN197" s="1"/>
      <c r="RHO197" s="1"/>
      <c r="RHP197" s="1"/>
      <c r="RHQ197" s="1"/>
      <c r="RHR197" s="1"/>
      <c r="RHS197" s="1"/>
      <c r="RHT197" s="1"/>
      <c r="RHU197" s="1"/>
      <c r="RHV197" s="1"/>
      <c r="RHW197" s="1"/>
      <c r="RHX197" s="1"/>
      <c r="RHY197" s="1"/>
      <c r="RHZ197" s="1"/>
      <c r="RIA197" s="1"/>
      <c r="RIB197" s="1"/>
      <c r="RIC197" s="1"/>
      <c r="RID197" s="1"/>
      <c r="RIE197" s="1"/>
      <c r="RIF197" s="1"/>
      <c r="RIG197" s="1"/>
      <c r="RIH197" s="1"/>
      <c r="RII197" s="1"/>
      <c r="RIJ197" s="1"/>
      <c r="RIK197" s="1"/>
      <c r="RIL197" s="1"/>
      <c r="RIM197" s="1"/>
      <c r="RIN197" s="1"/>
      <c r="RIO197" s="1"/>
      <c r="RIP197" s="1"/>
      <c r="RIQ197" s="1"/>
      <c r="RIR197" s="1"/>
      <c r="RIS197" s="1"/>
      <c r="RIT197" s="1"/>
      <c r="RIU197" s="1"/>
      <c r="RIV197" s="1"/>
      <c r="RIW197" s="1"/>
      <c r="RIX197" s="1"/>
      <c r="RIY197" s="1"/>
      <c r="RIZ197" s="1"/>
      <c r="RJA197" s="1"/>
      <c r="RJB197" s="1"/>
      <c r="RJC197" s="1"/>
      <c r="RJD197" s="1"/>
      <c r="RJE197" s="1"/>
      <c r="RJF197" s="1"/>
      <c r="RJG197" s="1"/>
      <c r="RJH197" s="1"/>
      <c r="RJI197" s="1"/>
      <c r="RJJ197" s="1"/>
      <c r="RJK197" s="1"/>
      <c r="RJL197" s="1"/>
      <c r="RJM197" s="1"/>
      <c r="RJN197" s="1"/>
      <c r="RJO197" s="1"/>
      <c r="RJP197" s="1"/>
      <c r="RJQ197" s="1"/>
      <c r="RJR197" s="1"/>
      <c r="RJS197" s="1"/>
      <c r="RJT197" s="1"/>
      <c r="RJU197" s="1"/>
      <c r="RJV197" s="1"/>
      <c r="RJW197" s="1"/>
      <c r="RJX197" s="1"/>
      <c r="RJY197" s="1"/>
      <c r="RJZ197" s="1"/>
      <c r="RKA197" s="1"/>
      <c r="RKB197" s="1"/>
      <c r="RKC197" s="1"/>
      <c r="RKD197" s="1"/>
      <c r="RKE197" s="1"/>
      <c r="RKF197" s="1"/>
      <c r="RKG197" s="1"/>
      <c r="RKH197" s="1"/>
      <c r="RKI197" s="1"/>
      <c r="RKJ197" s="1"/>
      <c r="RKK197" s="1"/>
      <c r="RKL197" s="1"/>
      <c r="RKM197" s="1"/>
      <c r="RKN197" s="1"/>
      <c r="RKO197" s="1"/>
      <c r="RKP197" s="1"/>
      <c r="RKQ197" s="1"/>
      <c r="RKR197" s="1"/>
      <c r="RKS197" s="1"/>
      <c r="RKT197" s="1"/>
      <c r="RKU197" s="1"/>
      <c r="RKV197" s="1"/>
      <c r="RKW197" s="1"/>
      <c r="RKX197" s="1"/>
      <c r="RKY197" s="1"/>
      <c r="RKZ197" s="1"/>
      <c r="RLA197" s="1"/>
      <c r="RLB197" s="1"/>
      <c r="RLC197" s="1"/>
      <c r="RLD197" s="1"/>
      <c r="RLE197" s="1"/>
      <c r="RLF197" s="1"/>
      <c r="RLG197" s="1"/>
      <c r="RLH197" s="1"/>
      <c r="RLI197" s="1"/>
      <c r="RLJ197" s="1"/>
      <c r="RLK197" s="1"/>
      <c r="RLL197" s="1"/>
      <c r="RLM197" s="1"/>
      <c r="RLN197" s="1"/>
      <c r="RLO197" s="1"/>
      <c r="RLP197" s="1"/>
      <c r="RLQ197" s="1"/>
      <c r="RLR197" s="1"/>
      <c r="RLS197" s="1"/>
      <c r="RLT197" s="1"/>
      <c r="RLU197" s="1"/>
      <c r="RLV197" s="1"/>
      <c r="RLW197" s="1"/>
      <c r="RLX197" s="1"/>
      <c r="RLY197" s="1"/>
      <c r="RLZ197" s="1"/>
      <c r="RMA197" s="1"/>
      <c r="RMB197" s="1"/>
      <c r="RMC197" s="1"/>
      <c r="RMD197" s="1"/>
      <c r="RME197" s="1"/>
      <c r="RMF197" s="1"/>
      <c r="RMG197" s="1"/>
      <c r="RMH197" s="1"/>
      <c r="RMI197" s="1"/>
      <c r="RMJ197" s="1"/>
      <c r="RMK197" s="1"/>
      <c r="RML197" s="1"/>
      <c r="RMM197" s="1"/>
      <c r="RMN197" s="1"/>
      <c r="RMO197" s="1"/>
      <c r="RMP197" s="1"/>
      <c r="RMQ197" s="1"/>
      <c r="RMR197" s="1"/>
      <c r="RMS197" s="1"/>
      <c r="RMT197" s="1"/>
      <c r="RMU197" s="1"/>
      <c r="RMV197" s="1"/>
      <c r="RMW197" s="1"/>
      <c r="RMX197" s="1"/>
      <c r="RMY197" s="1"/>
      <c r="RMZ197" s="1"/>
      <c r="RNA197" s="1"/>
      <c r="RNB197" s="1"/>
      <c r="RNC197" s="1"/>
      <c r="RND197" s="1"/>
      <c r="RNE197" s="1"/>
      <c r="RNF197" s="1"/>
      <c r="RNG197" s="1"/>
      <c r="RNH197" s="1"/>
      <c r="RNI197" s="1"/>
      <c r="RNJ197" s="1"/>
      <c r="RNK197" s="1"/>
      <c r="RNL197" s="1"/>
      <c r="RNM197" s="1"/>
      <c r="RNN197" s="1"/>
      <c r="RNO197" s="1"/>
      <c r="RNP197" s="1"/>
      <c r="RNQ197" s="1"/>
      <c r="RNR197" s="1"/>
      <c r="RNS197" s="1"/>
      <c r="RNT197" s="1"/>
      <c r="RNU197" s="1"/>
      <c r="RNV197" s="1"/>
      <c r="RNW197" s="1"/>
      <c r="RNX197" s="1"/>
      <c r="RNY197" s="1"/>
      <c r="RNZ197" s="1"/>
      <c r="ROA197" s="1"/>
      <c r="ROB197" s="1"/>
      <c r="ROC197" s="1"/>
      <c r="ROD197" s="1"/>
      <c r="ROE197" s="1"/>
      <c r="ROF197" s="1"/>
      <c r="ROG197" s="1"/>
      <c r="ROH197" s="1"/>
      <c r="ROI197" s="1"/>
      <c r="ROJ197" s="1"/>
      <c r="ROK197" s="1"/>
      <c r="ROL197" s="1"/>
      <c r="ROM197" s="1"/>
      <c r="RON197" s="1"/>
      <c r="ROO197" s="1"/>
      <c r="ROP197" s="1"/>
      <c r="ROQ197" s="1"/>
      <c r="ROR197" s="1"/>
      <c r="ROS197" s="1"/>
      <c r="ROT197" s="1"/>
      <c r="ROU197" s="1"/>
      <c r="ROV197" s="1"/>
      <c r="ROW197" s="1"/>
      <c r="ROX197" s="1"/>
      <c r="ROY197" s="1"/>
      <c r="ROZ197" s="1"/>
      <c r="RPA197" s="1"/>
      <c r="RPB197" s="1"/>
      <c r="RPC197" s="1"/>
      <c r="RPD197" s="1"/>
      <c r="RPE197" s="1"/>
      <c r="RPF197" s="1"/>
      <c r="RPG197" s="1"/>
      <c r="RPH197" s="1"/>
      <c r="RPI197" s="1"/>
      <c r="RPJ197" s="1"/>
      <c r="RPK197" s="1"/>
      <c r="RPL197" s="1"/>
      <c r="RPM197" s="1"/>
      <c r="RPN197" s="1"/>
      <c r="RPO197" s="1"/>
      <c r="RPP197" s="1"/>
      <c r="RPQ197" s="1"/>
      <c r="RPR197" s="1"/>
      <c r="RPS197" s="1"/>
      <c r="RPT197" s="1"/>
      <c r="RPU197" s="1"/>
      <c r="RPV197" s="1"/>
      <c r="RPW197" s="1"/>
      <c r="RPX197" s="1"/>
      <c r="RPY197" s="1"/>
      <c r="RPZ197" s="1"/>
      <c r="RQA197" s="1"/>
      <c r="RQB197" s="1"/>
      <c r="RQC197" s="1"/>
      <c r="RQD197" s="1"/>
      <c r="RQE197" s="1"/>
      <c r="RQF197" s="1"/>
      <c r="RQG197" s="1"/>
      <c r="RQH197" s="1"/>
      <c r="RQI197" s="1"/>
      <c r="RQJ197" s="1"/>
      <c r="RQK197" s="1"/>
      <c r="RQL197" s="1"/>
      <c r="RQM197" s="1"/>
      <c r="RQN197" s="1"/>
      <c r="RQO197" s="1"/>
      <c r="RQP197" s="1"/>
      <c r="RQQ197" s="1"/>
      <c r="RQR197" s="1"/>
      <c r="RQS197" s="1"/>
      <c r="RQT197" s="1"/>
      <c r="RQU197" s="1"/>
      <c r="RQV197" s="1"/>
      <c r="RQW197" s="1"/>
      <c r="RQX197" s="1"/>
      <c r="RQY197" s="1"/>
      <c r="RQZ197" s="1"/>
      <c r="RRA197" s="1"/>
      <c r="RRB197" s="1"/>
      <c r="RRC197" s="1"/>
      <c r="RRD197" s="1"/>
      <c r="RRE197" s="1"/>
      <c r="RRF197" s="1"/>
      <c r="RRG197" s="1"/>
      <c r="RRH197" s="1"/>
      <c r="RRI197" s="1"/>
      <c r="RRJ197" s="1"/>
      <c r="RRK197" s="1"/>
      <c r="RRL197" s="1"/>
      <c r="RRM197" s="1"/>
      <c r="RRN197" s="1"/>
      <c r="RRO197" s="1"/>
      <c r="RRP197" s="1"/>
      <c r="RRQ197" s="1"/>
      <c r="RRR197" s="1"/>
      <c r="RRS197" s="1"/>
      <c r="RRT197" s="1"/>
      <c r="RRU197" s="1"/>
      <c r="RRV197" s="1"/>
      <c r="RRW197" s="1"/>
      <c r="RRX197" s="1"/>
      <c r="RRY197" s="1"/>
      <c r="RRZ197" s="1"/>
      <c r="RSA197" s="1"/>
      <c r="RSB197" s="1"/>
      <c r="RSC197" s="1"/>
      <c r="RSD197" s="1"/>
      <c r="RSE197" s="1"/>
      <c r="RSF197" s="1"/>
      <c r="RSG197" s="1"/>
      <c r="RSH197" s="1"/>
      <c r="RSI197" s="1"/>
      <c r="RSJ197" s="1"/>
      <c r="RSK197" s="1"/>
      <c r="RSL197" s="1"/>
      <c r="RSM197" s="1"/>
      <c r="RSN197" s="1"/>
      <c r="RSO197" s="1"/>
      <c r="RSP197" s="1"/>
      <c r="RSQ197" s="1"/>
      <c r="RSR197" s="1"/>
      <c r="RSS197" s="1"/>
      <c r="RST197" s="1"/>
      <c r="RSU197" s="1"/>
      <c r="RSV197" s="1"/>
      <c r="RSW197" s="1"/>
      <c r="RSX197" s="1"/>
      <c r="RSY197" s="1"/>
      <c r="RSZ197" s="1"/>
      <c r="RTA197" s="1"/>
      <c r="RTB197" s="1"/>
      <c r="RTC197" s="1"/>
      <c r="RTD197" s="1"/>
      <c r="RTE197" s="1"/>
      <c r="RTF197" s="1"/>
      <c r="RTG197" s="1"/>
      <c r="RTH197" s="1"/>
      <c r="RTI197" s="1"/>
      <c r="RTJ197" s="1"/>
      <c r="RTK197" s="1"/>
      <c r="RTL197" s="1"/>
      <c r="RTM197" s="1"/>
      <c r="RTN197" s="1"/>
      <c r="RTO197" s="1"/>
      <c r="RTP197" s="1"/>
      <c r="RTQ197" s="1"/>
      <c r="RTR197" s="1"/>
      <c r="RTS197" s="1"/>
      <c r="RTT197" s="1"/>
      <c r="RTU197" s="1"/>
      <c r="RTV197" s="1"/>
      <c r="RTW197" s="1"/>
      <c r="RTX197" s="1"/>
      <c r="RTY197" s="1"/>
      <c r="RTZ197" s="1"/>
      <c r="RUA197" s="1"/>
      <c r="RUB197" s="1"/>
      <c r="RUC197" s="1"/>
      <c r="RUD197" s="1"/>
      <c r="RUE197" s="1"/>
      <c r="RUF197" s="1"/>
      <c r="RUG197" s="1"/>
      <c r="RUH197" s="1"/>
      <c r="RUI197" s="1"/>
      <c r="RUJ197" s="1"/>
      <c r="RUK197" s="1"/>
      <c r="RUL197" s="1"/>
      <c r="RUM197" s="1"/>
      <c r="RUN197" s="1"/>
      <c r="RUO197" s="1"/>
      <c r="RUP197" s="1"/>
      <c r="RUQ197" s="1"/>
      <c r="RUR197" s="1"/>
      <c r="RUS197" s="1"/>
      <c r="RUT197" s="1"/>
      <c r="RUU197" s="1"/>
      <c r="RUV197" s="1"/>
      <c r="RUW197" s="1"/>
      <c r="RUX197" s="1"/>
      <c r="RUY197" s="1"/>
      <c r="RUZ197" s="1"/>
      <c r="RVA197" s="1"/>
      <c r="RVB197" s="1"/>
      <c r="RVC197" s="1"/>
      <c r="RVD197" s="1"/>
      <c r="RVE197" s="1"/>
      <c r="RVF197" s="1"/>
      <c r="RVG197" s="1"/>
      <c r="RVH197" s="1"/>
      <c r="RVI197" s="1"/>
      <c r="RVJ197" s="1"/>
      <c r="RVK197" s="1"/>
      <c r="RVL197" s="1"/>
      <c r="RVM197" s="1"/>
      <c r="RVN197" s="1"/>
      <c r="RVO197" s="1"/>
      <c r="RVP197" s="1"/>
      <c r="RVQ197" s="1"/>
      <c r="RVR197" s="1"/>
      <c r="RVS197" s="1"/>
      <c r="RVT197" s="1"/>
      <c r="RVU197" s="1"/>
      <c r="RVV197" s="1"/>
      <c r="RVW197" s="1"/>
      <c r="RVX197" s="1"/>
      <c r="RVY197" s="1"/>
      <c r="RVZ197" s="1"/>
      <c r="RWA197" s="1"/>
      <c r="RWB197" s="1"/>
      <c r="RWC197" s="1"/>
      <c r="RWD197" s="1"/>
      <c r="RWE197" s="1"/>
      <c r="RWF197" s="1"/>
      <c r="RWG197" s="1"/>
      <c r="RWH197" s="1"/>
      <c r="RWI197" s="1"/>
      <c r="RWJ197" s="1"/>
      <c r="RWK197" s="1"/>
      <c r="RWL197" s="1"/>
      <c r="RWM197" s="1"/>
      <c r="RWN197" s="1"/>
      <c r="RWO197" s="1"/>
      <c r="RWP197" s="1"/>
      <c r="RWQ197" s="1"/>
      <c r="RWR197" s="1"/>
      <c r="RWS197" s="1"/>
      <c r="RWT197" s="1"/>
      <c r="RWU197" s="1"/>
      <c r="RWV197" s="1"/>
      <c r="RWW197" s="1"/>
      <c r="RWX197" s="1"/>
      <c r="RWY197" s="1"/>
      <c r="RWZ197" s="1"/>
      <c r="RXA197" s="1"/>
      <c r="RXB197" s="1"/>
      <c r="RXC197" s="1"/>
      <c r="RXD197" s="1"/>
      <c r="RXE197" s="1"/>
      <c r="RXF197" s="1"/>
      <c r="RXG197" s="1"/>
      <c r="RXH197" s="1"/>
      <c r="RXI197" s="1"/>
      <c r="RXJ197" s="1"/>
      <c r="RXK197" s="1"/>
      <c r="RXL197" s="1"/>
      <c r="RXM197" s="1"/>
      <c r="RXN197" s="1"/>
      <c r="RXO197" s="1"/>
      <c r="RXP197" s="1"/>
      <c r="RXQ197" s="1"/>
      <c r="RXR197" s="1"/>
      <c r="RXS197" s="1"/>
      <c r="RXT197" s="1"/>
      <c r="RXU197" s="1"/>
      <c r="RXV197" s="1"/>
      <c r="RXW197" s="1"/>
      <c r="RXX197" s="1"/>
      <c r="RXY197" s="1"/>
      <c r="RXZ197" s="1"/>
      <c r="RYA197" s="1"/>
      <c r="RYB197" s="1"/>
      <c r="RYC197" s="1"/>
      <c r="RYD197" s="1"/>
      <c r="RYE197" s="1"/>
      <c r="RYF197" s="1"/>
      <c r="RYG197" s="1"/>
      <c r="RYH197" s="1"/>
      <c r="RYI197" s="1"/>
      <c r="RYJ197" s="1"/>
      <c r="RYK197" s="1"/>
      <c r="RYL197" s="1"/>
      <c r="RYM197" s="1"/>
      <c r="RYN197" s="1"/>
      <c r="RYO197" s="1"/>
      <c r="RYP197" s="1"/>
      <c r="RYQ197" s="1"/>
      <c r="RYR197" s="1"/>
      <c r="RYS197" s="1"/>
      <c r="RYT197" s="1"/>
      <c r="RYU197" s="1"/>
      <c r="RYV197" s="1"/>
      <c r="RYW197" s="1"/>
      <c r="RYX197" s="1"/>
      <c r="RYY197" s="1"/>
      <c r="RYZ197" s="1"/>
      <c r="RZA197" s="1"/>
      <c r="RZB197" s="1"/>
      <c r="RZC197" s="1"/>
      <c r="RZD197" s="1"/>
      <c r="RZE197" s="1"/>
      <c r="RZF197" s="1"/>
      <c r="RZG197" s="1"/>
      <c r="RZH197" s="1"/>
      <c r="RZI197" s="1"/>
      <c r="RZJ197" s="1"/>
      <c r="RZK197" s="1"/>
      <c r="RZL197" s="1"/>
      <c r="RZM197" s="1"/>
      <c r="RZN197" s="1"/>
      <c r="RZO197" s="1"/>
      <c r="RZP197" s="1"/>
      <c r="RZQ197" s="1"/>
      <c r="RZR197" s="1"/>
      <c r="RZS197" s="1"/>
      <c r="RZT197" s="1"/>
      <c r="RZU197" s="1"/>
      <c r="RZV197" s="1"/>
      <c r="RZW197" s="1"/>
      <c r="RZX197" s="1"/>
      <c r="RZY197" s="1"/>
      <c r="RZZ197" s="1"/>
      <c r="SAA197" s="1"/>
      <c r="SAB197" s="1"/>
      <c r="SAC197" s="1"/>
      <c r="SAD197" s="1"/>
      <c r="SAE197" s="1"/>
      <c r="SAF197" s="1"/>
      <c r="SAG197" s="1"/>
      <c r="SAH197" s="1"/>
      <c r="SAI197" s="1"/>
      <c r="SAJ197" s="1"/>
      <c r="SAK197" s="1"/>
      <c r="SAL197" s="1"/>
      <c r="SAM197" s="1"/>
      <c r="SAN197" s="1"/>
      <c r="SAO197" s="1"/>
      <c r="SAP197" s="1"/>
      <c r="SAQ197" s="1"/>
      <c r="SAR197" s="1"/>
      <c r="SAS197" s="1"/>
      <c r="SAT197" s="1"/>
      <c r="SAU197" s="1"/>
      <c r="SAV197" s="1"/>
      <c r="SAW197" s="1"/>
      <c r="SAX197" s="1"/>
      <c r="SAY197" s="1"/>
      <c r="SAZ197" s="1"/>
      <c r="SBA197" s="1"/>
      <c r="SBB197" s="1"/>
      <c r="SBC197" s="1"/>
      <c r="SBD197" s="1"/>
      <c r="SBE197" s="1"/>
      <c r="SBF197" s="1"/>
      <c r="SBG197" s="1"/>
      <c r="SBH197" s="1"/>
      <c r="SBI197" s="1"/>
      <c r="SBJ197" s="1"/>
      <c r="SBK197" s="1"/>
      <c r="SBL197" s="1"/>
      <c r="SBM197" s="1"/>
      <c r="SBN197" s="1"/>
      <c r="SBO197" s="1"/>
      <c r="SBP197" s="1"/>
      <c r="SBQ197" s="1"/>
      <c r="SBR197" s="1"/>
      <c r="SBS197" s="1"/>
      <c r="SBT197" s="1"/>
      <c r="SBU197" s="1"/>
      <c r="SBV197" s="1"/>
      <c r="SBW197" s="1"/>
      <c r="SBX197" s="1"/>
      <c r="SBY197" s="1"/>
      <c r="SBZ197" s="1"/>
      <c r="SCA197" s="1"/>
      <c r="SCB197" s="1"/>
      <c r="SCC197" s="1"/>
      <c r="SCD197" s="1"/>
      <c r="SCE197" s="1"/>
      <c r="SCF197" s="1"/>
      <c r="SCG197" s="1"/>
      <c r="SCH197" s="1"/>
      <c r="SCI197" s="1"/>
      <c r="SCJ197" s="1"/>
      <c r="SCK197" s="1"/>
      <c r="SCL197" s="1"/>
      <c r="SCM197" s="1"/>
      <c r="SCN197" s="1"/>
      <c r="SCO197" s="1"/>
      <c r="SCP197" s="1"/>
      <c r="SCQ197" s="1"/>
      <c r="SCR197" s="1"/>
      <c r="SCS197" s="1"/>
      <c r="SCT197" s="1"/>
      <c r="SCU197" s="1"/>
      <c r="SCV197" s="1"/>
      <c r="SCW197" s="1"/>
      <c r="SCX197" s="1"/>
      <c r="SCY197" s="1"/>
      <c r="SCZ197" s="1"/>
      <c r="SDA197" s="1"/>
      <c r="SDB197" s="1"/>
      <c r="SDC197" s="1"/>
      <c r="SDD197" s="1"/>
      <c r="SDE197" s="1"/>
      <c r="SDF197" s="1"/>
      <c r="SDG197" s="1"/>
      <c r="SDH197" s="1"/>
      <c r="SDI197" s="1"/>
      <c r="SDJ197" s="1"/>
      <c r="SDK197" s="1"/>
      <c r="SDL197" s="1"/>
      <c r="SDM197" s="1"/>
      <c r="SDN197" s="1"/>
      <c r="SDO197" s="1"/>
      <c r="SDP197" s="1"/>
      <c r="SDQ197" s="1"/>
      <c r="SDR197" s="1"/>
      <c r="SDS197" s="1"/>
      <c r="SDT197" s="1"/>
      <c r="SDU197" s="1"/>
      <c r="SDV197" s="1"/>
      <c r="SDW197" s="1"/>
      <c r="SDX197" s="1"/>
      <c r="SDY197" s="1"/>
      <c r="SDZ197" s="1"/>
      <c r="SEA197" s="1"/>
      <c r="SEB197" s="1"/>
      <c r="SEC197" s="1"/>
      <c r="SED197" s="1"/>
      <c r="SEE197" s="1"/>
      <c r="SEF197" s="1"/>
      <c r="SEG197" s="1"/>
      <c r="SEH197" s="1"/>
      <c r="SEI197" s="1"/>
      <c r="SEJ197" s="1"/>
      <c r="SEK197" s="1"/>
      <c r="SEL197" s="1"/>
      <c r="SEM197" s="1"/>
      <c r="SEN197" s="1"/>
      <c r="SEO197" s="1"/>
      <c r="SEP197" s="1"/>
      <c r="SEQ197" s="1"/>
      <c r="SER197" s="1"/>
      <c r="SES197" s="1"/>
      <c r="SET197" s="1"/>
      <c r="SEU197" s="1"/>
      <c r="SEV197" s="1"/>
      <c r="SEW197" s="1"/>
      <c r="SEX197" s="1"/>
      <c r="SEY197" s="1"/>
      <c r="SEZ197" s="1"/>
      <c r="SFA197" s="1"/>
      <c r="SFB197" s="1"/>
      <c r="SFC197" s="1"/>
      <c r="SFD197" s="1"/>
      <c r="SFE197" s="1"/>
      <c r="SFF197" s="1"/>
      <c r="SFG197" s="1"/>
      <c r="SFH197" s="1"/>
      <c r="SFI197" s="1"/>
      <c r="SFJ197" s="1"/>
      <c r="SFK197" s="1"/>
      <c r="SFL197" s="1"/>
      <c r="SFM197" s="1"/>
      <c r="SFN197" s="1"/>
      <c r="SFO197" s="1"/>
      <c r="SFP197" s="1"/>
      <c r="SFQ197" s="1"/>
      <c r="SFR197" s="1"/>
      <c r="SFS197" s="1"/>
      <c r="SFT197" s="1"/>
      <c r="SFU197" s="1"/>
      <c r="SFV197" s="1"/>
      <c r="SFW197" s="1"/>
      <c r="SFX197" s="1"/>
      <c r="SFY197" s="1"/>
      <c r="SFZ197" s="1"/>
      <c r="SGA197" s="1"/>
      <c r="SGB197" s="1"/>
      <c r="SGC197" s="1"/>
      <c r="SGD197" s="1"/>
      <c r="SGE197" s="1"/>
      <c r="SGF197" s="1"/>
      <c r="SGG197" s="1"/>
      <c r="SGH197" s="1"/>
      <c r="SGI197" s="1"/>
      <c r="SGJ197" s="1"/>
      <c r="SGK197" s="1"/>
      <c r="SGL197" s="1"/>
      <c r="SGM197" s="1"/>
      <c r="SGN197" s="1"/>
      <c r="SGO197" s="1"/>
      <c r="SGP197" s="1"/>
      <c r="SGQ197" s="1"/>
      <c r="SGR197" s="1"/>
      <c r="SGS197" s="1"/>
      <c r="SGT197" s="1"/>
      <c r="SGU197" s="1"/>
      <c r="SGV197" s="1"/>
      <c r="SGW197" s="1"/>
      <c r="SGX197" s="1"/>
      <c r="SGY197" s="1"/>
      <c r="SGZ197" s="1"/>
      <c r="SHA197" s="1"/>
      <c r="SHB197" s="1"/>
      <c r="SHC197" s="1"/>
      <c r="SHD197" s="1"/>
      <c r="SHE197" s="1"/>
      <c r="SHF197" s="1"/>
      <c r="SHG197" s="1"/>
      <c r="SHH197" s="1"/>
      <c r="SHI197" s="1"/>
      <c r="SHJ197" s="1"/>
      <c r="SHK197" s="1"/>
      <c r="SHL197" s="1"/>
      <c r="SHM197" s="1"/>
      <c r="SHN197" s="1"/>
      <c r="SHO197" s="1"/>
      <c r="SHP197" s="1"/>
      <c r="SHQ197" s="1"/>
      <c r="SHR197" s="1"/>
      <c r="SHS197" s="1"/>
      <c r="SHT197" s="1"/>
      <c r="SHU197" s="1"/>
      <c r="SHV197" s="1"/>
      <c r="SHW197" s="1"/>
      <c r="SHX197" s="1"/>
      <c r="SHY197" s="1"/>
      <c r="SHZ197" s="1"/>
      <c r="SIA197" s="1"/>
      <c r="SIB197" s="1"/>
      <c r="SIC197" s="1"/>
      <c r="SID197" s="1"/>
      <c r="SIE197" s="1"/>
      <c r="SIF197" s="1"/>
      <c r="SIG197" s="1"/>
      <c r="SIH197" s="1"/>
      <c r="SII197" s="1"/>
      <c r="SIJ197" s="1"/>
      <c r="SIK197" s="1"/>
      <c r="SIL197" s="1"/>
      <c r="SIM197" s="1"/>
      <c r="SIN197" s="1"/>
      <c r="SIO197" s="1"/>
      <c r="SIP197" s="1"/>
      <c r="SIQ197" s="1"/>
      <c r="SIR197" s="1"/>
      <c r="SIS197" s="1"/>
      <c r="SIT197" s="1"/>
      <c r="SIU197" s="1"/>
      <c r="SIV197" s="1"/>
      <c r="SIW197" s="1"/>
      <c r="SIX197" s="1"/>
      <c r="SIY197" s="1"/>
      <c r="SIZ197" s="1"/>
      <c r="SJA197" s="1"/>
      <c r="SJB197" s="1"/>
      <c r="SJC197" s="1"/>
      <c r="SJD197" s="1"/>
      <c r="SJE197" s="1"/>
      <c r="SJF197" s="1"/>
      <c r="SJG197" s="1"/>
      <c r="SJH197" s="1"/>
      <c r="SJI197" s="1"/>
      <c r="SJJ197" s="1"/>
      <c r="SJK197" s="1"/>
      <c r="SJL197" s="1"/>
      <c r="SJM197" s="1"/>
      <c r="SJN197" s="1"/>
      <c r="SJO197" s="1"/>
      <c r="SJP197" s="1"/>
      <c r="SJQ197" s="1"/>
      <c r="SJR197" s="1"/>
      <c r="SJS197" s="1"/>
      <c r="SJT197" s="1"/>
      <c r="SJU197" s="1"/>
      <c r="SJV197" s="1"/>
      <c r="SJW197" s="1"/>
      <c r="SJX197" s="1"/>
      <c r="SJY197" s="1"/>
      <c r="SJZ197" s="1"/>
      <c r="SKA197" s="1"/>
      <c r="SKB197" s="1"/>
      <c r="SKC197" s="1"/>
      <c r="SKD197" s="1"/>
      <c r="SKE197" s="1"/>
      <c r="SKF197" s="1"/>
      <c r="SKG197" s="1"/>
      <c r="SKH197" s="1"/>
      <c r="SKI197" s="1"/>
      <c r="SKJ197" s="1"/>
      <c r="SKK197" s="1"/>
      <c r="SKL197" s="1"/>
      <c r="SKM197" s="1"/>
      <c r="SKN197" s="1"/>
      <c r="SKO197" s="1"/>
      <c r="SKP197" s="1"/>
      <c r="SKQ197" s="1"/>
      <c r="SKR197" s="1"/>
      <c r="SKS197" s="1"/>
      <c r="SKT197" s="1"/>
      <c r="SKU197" s="1"/>
      <c r="SKV197" s="1"/>
      <c r="SKW197" s="1"/>
      <c r="SKX197" s="1"/>
      <c r="SKY197" s="1"/>
      <c r="SKZ197" s="1"/>
      <c r="SLA197" s="1"/>
      <c r="SLB197" s="1"/>
      <c r="SLC197" s="1"/>
      <c r="SLD197" s="1"/>
      <c r="SLE197" s="1"/>
      <c r="SLF197" s="1"/>
      <c r="SLG197" s="1"/>
      <c r="SLH197" s="1"/>
      <c r="SLI197" s="1"/>
      <c r="SLJ197" s="1"/>
      <c r="SLK197" s="1"/>
      <c r="SLL197" s="1"/>
      <c r="SLM197" s="1"/>
      <c r="SLN197" s="1"/>
      <c r="SLO197" s="1"/>
      <c r="SLP197" s="1"/>
      <c r="SLQ197" s="1"/>
      <c r="SLR197" s="1"/>
      <c r="SLS197" s="1"/>
      <c r="SLT197" s="1"/>
      <c r="SLU197" s="1"/>
      <c r="SLV197" s="1"/>
      <c r="SLW197" s="1"/>
      <c r="SLX197" s="1"/>
      <c r="SLY197" s="1"/>
      <c r="SLZ197" s="1"/>
      <c r="SMA197" s="1"/>
      <c r="SMB197" s="1"/>
      <c r="SMC197" s="1"/>
      <c r="SMD197" s="1"/>
      <c r="SME197" s="1"/>
      <c r="SMF197" s="1"/>
      <c r="SMG197" s="1"/>
      <c r="SMH197" s="1"/>
      <c r="SMI197" s="1"/>
      <c r="SMJ197" s="1"/>
      <c r="SMK197" s="1"/>
      <c r="SML197" s="1"/>
      <c r="SMM197" s="1"/>
      <c r="SMN197" s="1"/>
      <c r="SMO197" s="1"/>
      <c r="SMP197" s="1"/>
      <c r="SMQ197" s="1"/>
      <c r="SMR197" s="1"/>
      <c r="SMS197" s="1"/>
      <c r="SMT197" s="1"/>
      <c r="SMU197" s="1"/>
      <c r="SMV197" s="1"/>
      <c r="SMW197" s="1"/>
      <c r="SMX197" s="1"/>
      <c r="SMY197" s="1"/>
      <c r="SMZ197" s="1"/>
      <c r="SNA197" s="1"/>
      <c r="SNB197" s="1"/>
      <c r="SNC197" s="1"/>
      <c r="SND197" s="1"/>
      <c r="SNE197" s="1"/>
      <c r="SNF197" s="1"/>
      <c r="SNG197" s="1"/>
      <c r="SNH197" s="1"/>
      <c r="SNI197" s="1"/>
      <c r="SNJ197" s="1"/>
      <c r="SNK197" s="1"/>
      <c r="SNL197" s="1"/>
      <c r="SNM197" s="1"/>
      <c r="SNN197" s="1"/>
      <c r="SNO197" s="1"/>
      <c r="SNP197" s="1"/>
      <c r="SNQ197" s="1"/>
      <c r="SNR197" s="1"/>
      <c r="SNS197" s="1"/>
      <c r="SNT197" s="1"/>
      <c r="SNU197" s="1"/>
      <c r="SNV197" s="1"/>
      <c r="SNW197" s="1"/>
      <c r="SNX197" s="1"/>
      <c r="SNY197" s="1"/>
      <c r="SNZ197" s="1"/>
      <c r="SOA197" s="1"/>
      <c r="SOB197" s="1"/>
      <c r="SOC197" s="1"/>
      <c r="SOD197" s="1"/>
      <c r="SOE197" s="1"/>
      <c r="SOF197" s="1"/>
      <c r="SOG197" s="1"/>
      <c r="SOH197" s="1"/>
      <c r="SOI197" s="1"/>
      <c r="SOJ197" s="1"/>
      <c r="SOK197" s="1"/>
      <c r="SOL197" s="1"/>
      <c r="SOM197" s="1"/>
      <c r="SON197" s="1"/>
      <c r="SOO197" s="1"/>
      <c r="SOP197" s="1"/>
      <c r="SOQ197" s="1"/>
      <c r="SOR197" s="1"/>
      <c r="SOS197" s="1"/>
      <c r="SOT197" s="1"/>
      <c r="SOU197" s="1"/>
      <c r="SOV197" s="1"/>
      <c r="SOW197" s="1"/>
      <c r="SOX197" s="1"/>
      <c r="SOY197" s="1"/>
      <c r="SOZ197" s="1"/>
      <c r="SPA197" s="1"/>
      <c r="SPB197" s="1"/>
      <c r="SPC197" s="1"/>
      <c r="SPD197" s="1"/>
      <c r="SPE197" s="1"/>
      <c r="SPF197" s="1"/>
      <c r="SPG197" s="1"/>
      <c r="SPH197" s="1"/>
      <c r="SPI197" s="1"/>
      <c r="SPJ197" s="1"/>
      <c r="SPK197" s="1"/>
      <c r="SPL197" s="1"/>
      <c r="SPM197" s="1"/>
      <c r="SPN197" s="1"/>
      <c r="SPO197" s="1"/>
      <c r="SPP197" s="1"/>
      <c r="SPQ197" s="1"/>
      <c r="SPR197" s="1"/>
      <c r="SPS197" s="1"/>
      <c r="SPT197" s="1"/>
      <c r="SPU197" s="1"/>
      <c r="SPV197" s="1"/>
      <c r="SPW197" s="1"/>
      <c r="SPX197" s="1"/>
      <c r="SPY197" s="1"/>
      <c r="SPZ197" s="1"/>
      <c r="SQA197" s="1"/>
      <c r="SQB197" s="1"/>
      <c r="SQC197" s="1"/>
      <c r="SQD197" s="1"/>
      <c r="SQE197" s="1"/>
      <c r="SQF197" s="1"/>
      <c r="SQG197" s="1"/>
      <c r="SQH197" s="1"/>
      <c r="SQI197" s="1"/>
      <c r="SQJ197" s="1"/>
      <c r="SQK197" s="1"/>
      <c r="SQL197" s="1"/>
      <c r="SQM197" s="1"/>
      <c r="SQN197" s="1"/>
      <c r="SQO197" s="1"/>
      <c r="SQP197" s="1"/>
      <c r="SQQ197" s="1"/>
      <c r="SQR197" s="1"/>
      <c r="SQS197" s="1"/>
      <c r="SQT197" s="1"/>
      <c r="SQU197" s="1"/>
      <c r="SQV197" s="1"/>
      <c r="SQW197" s="1"/>
      <c r="SQX197" s="1"/>
      <c r="SQY197" s="1"/>
      <c r="SQZ197" s="1"/>
      <c r="SRA197" s="1"/>
      <c r="SRB197" s="1"/>
      <c r="SRC197" s="1"/>
      <c r="SRD197" s="1"/>
      <c r="SRE197" s="1"/>
      <c r="SRF197" s="1"/>
      <c r="SRG197" s="1"/>
      <c r="SRH197" s="1"/>
      <c r="SRI197" s="1"/>
      <c r="SRJ197" s="1"/>
      <c r="SRK197" s="1"/>
      <c r="SRL197" s="1"/>
      <c r="SRM197" s="1"/>
      <c r="SRN197" s="1"/>
      <c r="SRO197" s="1"/>
      <c r="SRP197" s="1"/>
      <c r="SRQ197" s="1"/>
      <c r="SRR197" s="1"/>
      <c r="SRS197" s="1"/>
      <c r="SRT197" s="1"/>
      <c r="SRU197" s="1"/>
      <c r="SRV197" s="1"/>
      <c r="SRW197" s="1"/>
      <c r="SRX197" s="1"/>
      <c r="SRY197" s="1"/>
      <c r="SRZ197" s="1"/>
      <c r="SSA197" s="1"/>
      <c r="SSB197" s="1"/>
      <c r="SSC197" s="1"/>
      <c r="SSD197" s="1"/>
      <c r="SSE197" s="1"/>
      <c r="SSF197" s="1"/>
      <c r="SSG197" s="1"/>
      <c r="SSH197" s="1"/>
      <c r="SSI197" s="1"/>
      <c r="SSJ197" s="1"/>
      <c r="SSK197" s="1"/>
      <c r="SSL197" s="1"/>
      <c r="SSM197" s="1"/>
      <c r="SSN197" s="1"/>
      <c r="SSO197" s="1"/>
      <c r="SSP197" s="1"/>
      <c r="SSQ197" s="1"/>
      <c r="SSR197" s="1"/>
      <c r="SSS197" s="1"/>
      <c r="SST197" s="1"/>
      <c r="SSU197" s="1"/>
      <c r="SSV197" s="1"/>
      <c r="SSW197" s="1"/>
      <c r="SSX197" s="1"/>
      <c r="SSY197" s="1"/>
      <c r="SSZ197" s="1"/>
      <c r="STA197" s="1"/>
      <c r="STB197" s="1"/>
      <c r="STC197" s="1"/>
      <c r="STD197" s="1"/>
      <c r="STE197" s="1"/>
      <c r="STF197" s="1"/>
      <c r="STG197" s="1"/>
      <c r="STH197" s="1"/>
      <c r="STI197" s="1"/>
      <c r="STJ197" s="1"/>
      <c r="STK197" s="1"/>
      <c r="STL197" s="1"/>
      <c r="STM197" s="1"/>
      <c r="STN197" s="1"/>
      <c r="STO197" s="1"/>
      <c r="STP197" s="1"/>
      <c r="STQ197" s="1"/>
      <c r="STR197" s="1"/>
      <c r="STS197" s="1"/>
      <c r="STT197" s="1"/>
      <c r="STU197" s="1"/>
      <c r="STV197" s="1"/>
      <c r="STW197" s="1"/>
      <c r="STX197" s="1"/>
      <c r="STY197" s="1"/>
      <c r="STZ197" s="1"/>
      <c r="SUA197" s="1"/>
      <c r="SUB197" s="1"/>
      <c r="SUC197" s="1"/>
      <c r="SUD197" s="1"/>
      <c r="SUE197" s="1"/>
      <c r="SUF197" s="1"/>
      <c r="SUG197" s="1"/>
      <c r="SUH197" s="1"/>
      <c r="SUI197" s="1"/>
      <c r="SUJ197" s="1"/>
      <c r="SUK197" s="1"/>
      <c r="SUL197" s="1"/>
      <c r="SUM197" s="1"/>
      <c r="SUN197" s="1"/>
      <c r="SUO197" s="1"/>
      <c r="SUP197" s="1"/>
      <c r="SUQ197" s="1"/>
      <c r="SUR197" s="1"/>
      <c r="SUS197" s="1"/>
      <c r="SUT197" s="1"/>
      <c r="SUU197" s="1"/>
      <c r="SUV197" s="1"/>
      <c r="SUW197" s="1"/>
      <c r="SUX197" s="1"/>
      <c r="SUY197" s="1"/>
      <c r="SUZ197" s="1"/>
      <c r="SVA197" s="1"/>
      <c r="SVB197" s="1"/>
      <c r="SVC197" s="1"/>
      <c r="SVD197" s="1"/>
      <c r="SVE197" s="1"/>
      <c r="SVF197" s="1"/>
      <c r="SVG197" s="1"/>
      <c r="SVH197" s="1"/>
      <c r="SVI197" s="1"/>
      <c r="SVJ197" s="1"/>
      <c r="SVK197" s="1"/>
      <c r="SVL197" s="1"/>
      <c r="SVM197" s="1"/>
      <c r="SVN197" s="1"/>
      <c r="SVO197" s="1"/>
      <c r="SVP197" s="1"/>
      <c r="SVQ197" s="1"/>
      <c r="SVR197" s="1"/>
      <c r="SVS197" s="1"/>
      <c r="SVT197" s="1"/>
      <c r="SVU197" s="1"/>
      <c r="SVV197" s="1"/>
      <c r="SVW197" s="1"/>
      <c r="SVX197" s="1"/>
      <c r="SVY197" s="1"/>
      <c r="SVZ197" s="1"/>
      <c r="SWA197" s="1"/>
      <c r="SWB197" s="1"/>
      <c r="SWC197" s="1"/>
      <c r="SWD197" s="1"/>
      <c r="SWE197" s="1"/>
      <c r="SWF197" s="1"/>
      <c r="SWG197" s="1"/>
      <c r="SWH197" s="1"/>
      <c r="SWI197" s="1"/>
      <c r="SWJ197" s="1"/>
      <c r="SWK197" s="1"/>
      <c r="SWL197" s="1"/>
      <c r="SWM197" s="1"/>
      <c r="SWN197" s="1"/>
      <c r="SWO197" s="1"/>
      <c r="SWP197" s="1"/>
      <c r="SWQ197" s="1"/>
      <c r="SWR197" s="1"/>
      <c r="SWS197" s="1"/>
      <c r="SWT197" s="1"/>
      <c r="SWU197" s="1"/>
      <c r="SWV197" s="1"/>
      <c r="SWW197" s="1"/>
      <c r="SWX197" s="1"/>
      <c r="SWY197" s="1"/>
      <c r="SWZ197" s="1"/>
      <c r="SXA197" s="1"/>
      <c r="SXB197" s="1"/>
      <c r="SXC197" s="1"/>
      <c r="SXD197" s="1"/>
      <c r="SXE197" s="1"/>
      <c r="SXF197" s="1"/>
      <c r="SXG197" s="1"/>
      <c r="SXH197" s="1"/>
      <c r="SXI197" s="1"/>
      <c r="SXJ197" s="1"/>
      <c r="SXK197" s="1"/>
      <c r="SXL197" s="1"/>
      <c r="SXM197" s="1"/>
      <c r="SXN197" s="1"/>
      <c r="SXO197" s="1"/>
      <c r="SXP197" s="1"/>
      <c r="SXQ197" s="1"/>
      <c r="SXR197" s="1"/>
      <c r="SXS197" s="1"/>
      <c r="SXT197" s="1"/>
      <c r="SXU197" s="1"/>
      <c r="SXV197" s="1"/>
      <c r="SXW197" s="1"/>
      <c r="SXX197" s="1"/>
      <c r="SXY197" s="1"/>
      <c r="SXZ197" s="1"/>
      <c r="SYA197" s="1"/>
      <c r="SYB197" s="1"/>
      <c r="SYC197" s="1"/>
      <c r="SYD197" s="1"/>
      <c r="SYE197" s="1"/>
      <c r="SYF197" s="1"/>
      <c r="SYG197" s="1"/>
      <c r="SYH197" s="1"/>
      <c r="SYI197" s="1"/>
      <c r="SYJ197" s="1"/>
      <c r="SYK197" s="1"/>
      <c r="SYL197" s="1"/>
      <c r="SYM197" s="1"/>
      <c r="SYN197" s="1"/>
      <c r="SYO197" s="1"/>
      <c r="SYP197" s="1"/>
      <c r="SYQ197" s="1"/>
      <c r="SYR197" s="1"/>
      <c r="SYS197" s="1"/>
      <c r="SYT197" s="1"/>
      <c r="SYU197" s="1"/>
      <c r="SYV197" s="1"/>
      <c r="SYW197" s="1"/>
      <c r="SYX197" s="1"/>
      <c r="SYY197" s="1"/>
      <c r="SYZ197" s="1"/>
      <c r="SZA197" s="1"/>
      <c r="SZB197" s="1"/>
      <c r="SZC197" s="1"/>
      <c r="SZD197" s="1"/>
      <c r="SZE197" s="1"/>
      <c r="SZF197" s="1"/>
      <c r="SZG197" s="1"/>
      <c r="SZH197" s="1"/>
      <c r="SZI197" s="1"/>
      <c r="SZJ197" s="1"/>
      <c r="SZK197" s="1"/>
      <c r="SZL197" s="1"/>
      <c r="SZM197" s="1"/>
      <c r="SZN197" s="1"/>
      <c r="SZO197" s="1"/>
      <c r="SZP197" s="1"/>
      <c r="SZQ197" s="1"/>
      <c r="SZR197" s="1"/>
      <c r="SZS197" s="1"/>
      <c r="SZT197" s="1"/>
      <c r="SZU197" s="1"/>
      <c r="SZV197" s="1"/>
      <c r="SZW197" s="1"/>
      <c r="SZX197" s="1"/>
      <c r="SZY197" s="1"/>
      <c r="SZZ197" s="1"/>
      <c r="TAA197" s="1"/>
      <c r="TAB197" s="1"/>
      <c r="TAC197" s="1"/>
      <c r="TAD197" s="1"/>
      <c r="TAE197" s="1"/>
      <c r="TAF197" s="1"/>
      <c r="TAG197" s="1"/>
      <c r="TAH197" s="1"/>
      <c r="TAI197" s="1"/>
      <c r="TAJ197" s="1"/>
      <c r="TAK197" s="1"/>
      <c r="TAL197" s="1"/>
      <c r="TAM197" s="1"/>
      <c r="TAN197" s="1"/>
      <c r="TAO197" s="1"/>
      <c r="TAP197" s="1"/>
      <c r="TAQ197" s="1"/>
      <c r="TAR197" s="1"/>
      <c r="TAS197" s="1"/>
      <c r="TAT197" s="1"/>
      <c r="TAU197" s="1"/>
      <c r="TAV197" s="1"/>
      <c r="TAW197" s="1"/>
      <c r="TAX197" s="1"/>
      <c r="TAY197" s="1"/>
      <c r="TAZ197" s="1"/>
      <c r="TBA197" s="1"/>
      <c r="TBB197" s="1"/>
      <c r="TBC197" s="1"/>
      <c r="TBD197" s="1"/>
      <c r="TBE197" s="1"/>
      <c r="TBF197" s="1"/>
      <c r="TBG197" s="1"/>
      <c r="TBH197" s="1"/>
      <c r="TBI197" s="1"/>
      <c r="TBJ197" s="1"/>
      <c r="TBK197" s="1"/>
      <c r="TBL197" s="1"/>
      <c r="TBM197" s="1"/>
      <c r="TBN197" s="1"/>
      <c r="TBO197" s="1"/>
      <c r="TBP197" s="1"/>
      <c r="TBQ197" s="1"/>
      <c r="TBR197" s="1"/>
      <c r="TBS197" s="1"/>
      <c r="TBT197" s="1"/>
      <c r="TBU197" s="1"/>
      <c r="TBV197" s="1"/>
      <c r="TBW197" s="1"/>
      <c r="TBX197" s="1"/>
      <c r="TBY197" s="1"/>
      <c r="TBZ197" s="1"/>
      <c r="TCA197" s="1"/>
      <c r="TCB197" s="1"/>
      <c r="TCC197" s="1"/>
      <c r="TCD197" s="1"/>
      <c r="TCE197" s="1"/>
      <c r="TCF197" s="1"/>
      <c r="TCG197" s="1"/>
      <c r="TCH197" s="1"/>
      <c r="TCI197" s="1"/>
      <c r="TCJ197" s="1"/>
      <c r="TCK197" s="1"/>
      <c r="TCL197" s="1"/>
      <c r="TCM197" s="1"/>
      <c r="TCN197" s="1"/>
      <c r="TCO197" s="1"/>
      <c r="TCP197" s="1"/>
      <c r="TCQ197" s="1"/>
      <c r="TCR197" s="1"/>
      <c r="TCS197" s="1"/>
      <c r="TCT197" s="1"/>
      <c r="TCU197" s="1"/>
      <c r="TCV197" s="1"/>
      <c r="TCW197" s="1"/>
      <c r="TCX197" s="1"/>
      <c r="TCY197" s="1"/>
      <c r="TCZ197" s="1"/>
      <c r="TDA197" s="1"/>
      <c r="TDB197" s="1"/>
      <c r="TDC197" s="1"/>
      <c r="TDD197" s="1"/>
      <c r="TDE197" s="1"/>
      <c r="TDF197" s="1"/>
      <c r="TDG197" s="1"/>
      <c r="TDH197" s="1"/>
      <c r="TDI197" s="1"/>
      <c r="TDJ197" s="1"/>
      <c r="TDK197" s="1"/>
      <c r="TDL197" s="1"/>
      <c r="TDM197" s="1"/>
      <c r="TDN197" s="1"/>
      <c r="TDO197" s="1"/>
      <c r="TDP197" s="1"/>
      <c r="TDQ197" s="1"/>
      <c r="TDR197" s="1"/>
      <c r="TDS197" s="1"/>
      <c r="TDT197" s="1"/>
      <c r="TDU197" s="1"/>
      <c r="TDV197" s="1"/>
      <c r="TDW197" s="1"/>
      <c r="TDX197" s="1"/>
      <c r="TDY197" s="1"/>
      <c r="TDZ197" s="1"/>
      <c r="TEA197" s="1"/>
      <c r="TEB197" s="1"/>
      <c r="TEC197" s="1"/>
      <c r="TED197" s="1"/>
      <c r="TEE197" s="1"/>
      <c r="TEF197" s="1"/>
      <c r="TEG197" s="1"/>
      <c r="TEH197" s="1"/>
      <c r="TEI197" s="1"/>
      <c r="TEJ197" s="1"/>
      <c r="TEK197" s="1"/>
      <c r="TEL197" s="1"/>
      <c r="TEM197" s="1"/>
      <c r="TEN197" s="1"/>
      <c r="TEO197" s="1"/>
      <c r="TEP197" s="1"/>
      <c r="TEQ197" s="1"/>
      <c r="TER197" s="1"/>
      <c r="TES197" s="1"/>
      <c r="TET197" s="1"/>
      <c r="TEU197" s="1"/>
      <c r="TEV197" s="1"/>
      <c r="TEW197" s="1"/>
      <c r="TEX197" s="1"/>
      <c r="TEY197" s="1"/>
      <c r="TEZ197" s="1"/>
      <c r="TFA197" s="1"/>
      <c r="TFB197" s="1"/>
      <c r="TFC197" s="1"/>
      <c r="TFD197" s="1"/>
      <c r="TFE197" s="1"/>
      <c r="TFF197" s="1"/>
      <c r="TFG197" s="1"/>
      <c r="TFH197" s="1"/>
      <c r="TFI197" s="1"/>
      <c r="TFJ197" s="1"/>
      <c r="TFK197" s="1"/>
      <c r="TFL197" s="1"/>
      <c r="TFM197" s="1"/>
      <c r="TFN197" s="1"/>
      <c r="TFO197" s="1"/>
      <c r="TFP197" s="1"/>
      <c r="TFQ197" s="1"/>
      <c r="TFR197" s="1"/>
      <c r="TFS197" s="1"/>
      <c r="TFT197" s="1"/>
      <c r="TFU197" s="1"/>
      <c r="TFV197" s="1"/>
      <c r="TFW197" s="1"/>
      <c r="TFX197" s="1"/>
      <c r="TFY197" s="1"/>
      <c r="TFZ197" s="1"/>
      <c r="TGA197" s="1"/>
      <c r="TGB197" s="1"/>
      <c r="TGC197" s="1"/>
      <c r="TGD197" s="1"/>
      <c r="TGE197" s="1"/>
      <c r="TGF197" s="1"/>
      <c r="TGG197" s="1"/>
      <c r="TGH197" s="1"/>
      <c r="TGI197" s="1"/>
      <c r="TGJ197" s="1"/>
      <c r="TGK197" s="1"/>
      <c r="TGL197" s="1"/>
      <c r="TGM197" s="1"/>
      <c r="TGN197" s="1"/>
      <c r="TGO197" s="1"/>
      <c r="TGP197" s="1"/>
      <c r="TGQ197" s="1"/>
      <c r="TGR197" s="1"/>
      <c r="TGS197" s="1"/>
      <c r="TGT197" s="1"/>
      <c r="TGU197" s="1"/>
      <c r="TGV197" s="1"/>
      <c r="TGW197" s="1"/>
      <c r="TGX197" s="1"/>
      <c r="TGY197" s="1"/>
      <c r="TGZ197" s="1"/>
      <c r="THA197" s="1"/>
      <c r="THB197" s="1"/>
      <c r="THC197" s="1"/>
      <c r="THD197" s="1"/>
      <c r="THE197" s="1"/>
      <c r="THF197" s="1"/>
      <c r="THG197" s="1"/>
      <c r="THH197" s="1"/>
      <c r="THI197" s="1"/>
      <c r="THJ197" s="1"/>
      <c r="THK197" s="1"/>
      <c r="THL197" s="1"/>
      <c r="THM197" s="1"/>
      <c r="THN197" s="1"/>
      <c r="THO197" s="1"/>
      <c r="THP197" s="1"/>
      <c r="THQ197" s="1"/>
      <c r="THR197" s="1"/>
      <c r="THS197" s="1"/>
      <c r="THT197" s="1"/>
      <c r="THU197" s="1"/>
      <c r="THV197" s="1"/>
      <c r="THW197" s="1"/>
      <c r="THX197" s="1"/>
      <c r="THY197" s="1"/>
      <c r="THZ197" s="1"/>
      <c r="TIA197" s="1"/>
      <c r="TIB197" s="1"/>
      <c r="TIC197" s="1"/>
      <c r="TID197" s="1"/>
      <c r="TIE197" s="1"/>
      <c r="TIF197" s="1"/>
      <c r="TIG197" s="1"/>
      <c r="TIH197" s="1"/>
      <c r="TII197" s="1"/>
      <c r="TIJ197" s="1"/>
      <c r="TIK197" s="1"/>
      <c r="TIL197" s="1"/>
      <c r="TIM197" s="1"/>
      <c r="TIN197" s="1"/>
      <c r="TIO197" s="1"/>
      <c r="TIP197" s="1"/>
      <c r="TIQ197" s="1"/>
      <c r="TIR197" s="1"/>
      <c r="TIS197" s="1"/>
      <c r="TIT197" s="1"/>
      <c r="TIU197" s="1"/>
      <c r="TIV197" s="1"/>
      <c r="TIW197" s="1"/>
      <c r="TIX197" s="1"/>
      <c r="TIY197" s="1"/>
      <c r="TIZ197" s="1"/>
      <c r="TJA197" s="1"/>
      <c r="TJB197" s="1"/>
      <c r="TJC197" s="1"/>
      <c r="TJD197" s="1"/>
      <c r="TJE197" s="1"/>
      <c r="TJF197" s="1"/>
      <c r="TJG197" s="1"/>
      <c r="TJH197" s="1"/>
      <c r="TJI197" s="1"/>
      <c r="TJJ197" s="1"/>
      <c r="TJK197" s="1"/>
      <c r="TJL197" s="1"/>
      <c r="TJM197" s="1"/>
      <c r="TJN197" s="1"/>
      <c r="TJO197" s="1"/>
      <c r="TJP197" s="1"/>
      <c r="TJQ197" s="1"/>
      <c r="TJR197" s="1"/>
      <c r="TJS197" s="1"/>
      <c r="TJT197" s="1"/>
      <c r="TJU197" s="1"/>
      <c r="TJV197" s="1"/>
      <c r="TJW197" s="1"/>
      <c r="TJX197" s="1"/>
      <c r="TJY197" s="1"/>
      <c r="TJZ197" s="1"/>
      <c r="TKA197" s="1"/>
      <c r="TKB197" s="1"/>
      <c r="TKC197" s="1"/>
      <c r="TKD197" s="1"/>
      <c r="TKE197" s="1"/>
      <c r="TKF197" s="1"/>
      <c r="TKG197" s="1"/>
      <c r="TKH197" s="1"/>
      <c r="TKI197" s="1"/>
      <c r="TKJ197" s="1"/>
      <c r="TKK197" s="1"/>
      <c r="TKL197" s="1"/>
      <c r="TKM197" s="1"/>
      <c r="TKN197" s="1"/>
      <c r="TKO197" s="1"/>
      <c r="TKP197" s="1"/>
      <c r="TKQ197" s="1"/>
      <c r="TKR197" s="1"/>
      <c r="TKS197" s="1"/>
      <c r="TKT197" s="1"/>
      <c r="TKU197" s="1"/>
      <c r="TKV197" s="1"/>
      <c r="TKW197" s="1"/>
      <c r="TKX197" s="1"/>
      <c r="TKY197" s="1"/>
      <c r="TKZ197" s="1"/>
      <c r="TLA197" s="1"/>
      <c r="TLB197" s="1"/>
      <c r="TLC197" s="1"/>
      <c r="TLD197" s="1"/>
      <c r="TLE197" s="1"/>
      <c r="TLF197" s="1"/>
      <c r="TLG197" s="1"/>
      <c r="TLH197" s="1"/>
      <c r="TLI197" s="1"/>
      <c r="TLJ197" s="1"/>
      <c r="TLK197" s="1"/>
      <c r="TLL197" s="1"/>
      <c r="TLM197" s="1"/>
      <c r="TLN197" s="1"/>
      <c r="TLO197" s="1"/>
      <c r="TLP197" s="1"/>
      <c r="TLQ197" s="1"/>
      <c r="TLR197" s="1"/>
      <c r="TLS197" s="1"/>
      <c r="TLT197" s="1"/>
      <c r="TLU197" s="1"/>
      <c r="TLV197" s="1"/>
      <c r="TLW197" s="1"/>
      <c r="TLX197" s="1"/>
      <c r="TLY197" s="1"/>
      <c r="TLZ197" s="1"/>
      <c r="TMA197" s="1"/>
      <c r="TMB197" s="1"/>
      <c r="TMC197" s="1"/>
      <c r="TMD197" s="1"/>
      <c r="TME197" s="1"/>
      <c r="TMF197" s="1"/>
      <c r="TMG197" s="1"/>
      <c r="TMH197" s="1"/>
      <c r="TMI197" s="1"/>
      <c r="TMJ197" s="1"/>
      <c r="TMK197" s="1"/>
      <c r="TML197" s="1"/>
      <c r="TMM197" s="1"/>
      <c r="TMN197" s="1"/>
      <c r="TMO197" s="1"/>
      <c r="TMP197" s="1"/>
      <c r="TMQ197" s="1"/>
      <c r="TMR197" s="1"/>
      <c r="TMS197" s="1"/>
      <c r="TMT197" s="1"/>
      <c r="TMU197" s="1"/>
      <c r="TMV197" s="1"/>
      <c r="TMW197" s="1"/>
      <c r="TMX197" s="1"/>
      <c r="TMY197" s="1"/>
      <c r="TMZ197" s="1"/>
      <c r="TNA197" s="1"/>
      <c r="TNB197" s="1"/>
      <c r="TNC197" s="1"/>
      <c r="TND197" s="1"/>
      <c r="TNE197" s="1"/>
      <c r="TNF197" s="1"/>
      <c r="TNG197" s="1"/>
      <c r="TNH197" s="1"/>
      <c r="TNI197" s="1"/>
      <c r="TNJ197" s="1"/>
      <c r="TNK197" s="1"/>
      <c r="TNL197" s="1"/>
      <c r="TNM197" s="1"/>
      <c r="TNN197" s="1"/>
      <c r="TNO197" s="1"/>
      <c r="TNP197" s="1"/>
      <c r="TNQ197" s="1"/>
      <c r="TNR197" s="1"/>
      <c r="TNS197" s="1"/>
      <c r="TNT197" s="1"/>
      <c r="TNU197" s="1"/>
      <c r="TNV197" s="1"/>
      <c r="TNW197" s="1"/>
      <c r="TNX197" s="1"/>
      <c r="TNY197" s="1"/>
      <c r="TNZ197" s="1"/>
      <c r="TOA197" s="1"/>
      <c r="TOB197" s="1"/>
      <c r="TOC197" s="1"/>
      <c r="TOD197" s="1"/>
      <c r="TOE197" s="1"/>
      <c r="TOF197" s="1"/>
      <c r="TOG197" s="1"/>
      <c r="TOH197" s="1"/>
      <c r="TOI197" s="1"/>
      <c r="TOJ197" s="1"/>
      <c r="TOK197" s="1"/>
      <c r="TOL197" s="1"/>
      <c r="TOM197" s="1"/>
      <c r="TON197" s="1"/>
      <c r="TOO197" s="1"/>
      <c r="TOP197" s="1"/>
      <c r="TOQ197" s="1"/>
      <c r="TOR197" s="1"/>
      <c r="TOS197" s="1"/>
      <c r="TOT197" s="1"/>
      <c r="TOU197" s="1"/>
      <c r="TOV197" s="1"/>
      <c r="TOW197" s="1"/>
      <c r="TOX197" s="1"/>
      <c r="TOY197" s="1"/>
      <c r="TOZ197" s="1"/>
      <c r="TPA197" s="1"/>
      <c r="TPB197" s="1"/>
      <c r="TPC197" s="1"/>
      <c r="TPD197" s="1"/>
      <c r="TPE197" s="1"/>
      <c r="TPF197" s="1"/>
      <c r="TPG197" s="1"/>
      <c r="TPH197" s="1"/>
      <c r="TPI197" s="1"/>
      <c r="TPJ197" s="1"/>
      <c r="TPK197" s="1"/>
      <c r="TPL197" s="1"/>
      <c r="TPM197" s="1"/>
      <c r="TPN197" s="1"/>
      <c r="TPO197" s="1"/>
      <c r="TPP197" s="1"/>
      <c r="TPQ197" s="1"/>
      <c r="TPR197" s="1"/>
      <c r="TPS197" s="1"/>
      <c r="TPT197" s="1"/>
      <c r="TPU197" s="1"/>
      <c r="TPV197" s="1"/>
      <c r="TPW197" s="1"/>
      <c r="TPX197" s="1"/>
      <c r="TPY197" s="1"/>
      <c r="TPZ197" s="1"/>
      <c r="TQA197" s="1"/>
      <c r="TQB197" s="1"/>
      <c r="TQC197" s="1"/>
      <c r="TQD197" s="1"/>
      <c r="TQE197" s="1"/>
      <c r="TQF197" s="1"/>
      <c r="TQG197" s="1"/>
      <c r="TQH197" s="1"/>
      <c r="TQI197" s="1"/>
      <c r="TQJ197" s="1"/>
      <c r="TQK197" s="1"/>
      <c r="TQL197" s="1"/>
      <c r="TQM197" s="1"/>
      <c r="TQN197" s="1"/>
      <c r="TQO197" s="1"/>
      <c r="TQP197" s="1"/>
      <c r="TQQ197" s="1"/>
      <c r="TQR197" s="1"/>
      <c r="TQS197" s="1"/>
      <c r="TQT197" s="1"/>
      <c r="TQU197" s="1"/>
      <c r="TQV197" s="1"/>
      <c r="TQW197" s="1"/>
      <c r="TQX197" s="1"/>
      <c r="TQY197" s="1"/>
      <c r="TQZ197" s="1"/>
      <c r="TRA197" s="1"/>
      <c r="TRB197" s="1"/>
      <c r="TRC197" s="1"/>
      <c r="TRD197" s="1"/>
      <c r="TRE197" s="1"/>
      <c r="TRF197" s="1"/>
      <c r="TRG197" s="1"/>
      <c r="TRH197" s="1"/>
      <c r="TRI197" s="1"/>
      <c r="TRJ197" s="1"/>
      <c r="TRK197" s="1"/>
      <c r="TRL197" s="1"/>
      <c r="TRM197" s="1"/>
      <c r="TRN197" s="1"/>
      <c r="TRO197" s="1"/>
      <c r="TRP197" s="1"/>
      <c r="TRQ197" s="1"/>
      <c r="TRR197" s="1"/>
      <c r="TRS197" s="1"/>
      <c r="TRT197" s="1"/>
      <c r="TRU197" s="1"/>
      <c r="TRV197" s="1"/>
      <c r="TRW197" s="1"/>
      <c r="TRX197" s="1"/>
      <c r="TRY197" s="1"/>
      <c r="TRZ197" s="1"/>
      <c r="TSA197" s="1"/>
      <c r="TSB197" s="1"/>
      <c r="TSC197" s="1"/>
      <c r="TSD197" s="1"/>
      <c r="TSE197" s="1"/>
      <c r="TSF197" s="1"/>
      <c r="TSG197" s="1"/>
      <c r="TSH197" s="1"/>
      <c r="TSI197" s="1"/>
      <c r="TSJ197" s="1"/>
      <c r="TSK197" s="1"/>
      <c r="TSL197" s="1"/>
      <c r="TSM197" s="1"/>
      <c r="TSN197" s="1"/>
      <c r="TSO197" s="1"/>
      <c r="TSP197" s="1"/>
      <c r="TSQ197" s="1"/>
      <c r="TSR197" s="1"/>
      <c r="TSS197" s="1"/>
      <c r="TST197" s="1"/>
      <c r="TSU197" s="1"/>
      <c r="TSV197" s="1"/>
      <c r="TSW197" s="1"/>
      <c r="TSX197" s="1"/>
      <c r="TSY197" s="1"/>
      <c r="TSZ197" s="1"/>
      <c r="TTA197" s="1"/>
      <c r="TTB197" s="1"/>
      <c r="TTC197" s="1"/>
      <c r="TTD197" s="1"/>
      <c r="TTE197" s="1"/>
      <c r="TTF197" s="1"/>
      <c r="TTG197" s="1"/>
      <c r="TTH197" s="1"/>
      <c r="TTI197" s="1"/>
      <c r="TTJ197" s="1"/>
      <c r="TTK197" s="1"/>
      <c r="TTL197" s="1"/>
      <c r="TTM197" s="1"/>
      <c r="TTN197" s="1"/>
      <c r="TTO197" s="1"/>
      <c r="TTP197" s="1"/>
      <c r="TTQ197" s="1"/>
      <c r="TTR197" s="1"/>
      <c r="TTS197" s="1"/>
      <c r="TTT197" s="1"/>
      <c r="TTU197" s="1"/>
      <c r="TTV197" s="1"/>
      <c r="TTW197" s="1"/>
      <c r="TTX197" s="1"/>
      <c r="TTY197" s="1"/>
      <c r="TTZ197" s="1"/>
      <c r="TUA197" s="1"/>
      <c r="TUB197" s="1"/>
      <c r="TUC197" s="1"/>
      <c r="TUD197" s="1"/>
      <c r="TUE197" s="1"/>
      <c r="TUF197" s="1"/>
      <c r="TUG197" s="1"/>
      <c r="TUH197" s="1"/>
      <c r="TUI197" s="1"/>
      <c r="TUJ197" s="1"/>
      <c r="TUK197" s="1"/>
      <c r="TUL197" s="1"/>
      <c r="TUM197" s="1"/>
      <c r="TUN197" s="1"/>
      <c r="TUO197" s="1"/>
      <c r="TUP197" s="1"/>
      <c r="TUQ197" s="1"/>
      <c r="TUR197" s="1"/>
      <c r="TUS197" s="1"/>
      <c r="TUT197" s="1"/>
      <c r="TUU197" s="1"/>
      <c r="TUV197" s="1"/>
      <c r="TUW197" s="1"/>
      <c r="TUX197" s="1"/>
      <c r="TUY197" s="1"/>
      <c r="TUZ197" s="1"/>
      <c r="TVA197" s="1"/>
      <c r="TVB197" s="1"/>
      <c r="TVC197" s="1"/>
      <c r="TVD197" s="1"/>
      <c r="TVE197" s="1"/>
      <c r="TVF197" s="1"/>
      <c r="TVG197" s="1"/>
      <c r="TVH197" s="1"/>
      <c r="TVI197" s="1"/>
      <c r="TVJ197" s="1"/>
      <c r="TVK197" s="1"/>
      <c r="TVL197" s="1"/>
      <c r="TVM197" s="1"/>
      <c r="TVN197" s="1"/>
      <c r="TVO197" s="1"/>
      <c r="TVP197" s="1"/>
      <c r="TVQ197" s="1"/>
      <c r="TVR197" s="1"/>
      <c r="TVS197" s="1"/>
      <c r="TVT197" s="1"/>
      <c r="TVU197" s="1"/>
      <c r="TVV197" s="1"/>
      <c r="TVW197" s="1"/>
      <c r="TVX197" s="1"/>
      <c r="TVY197" s="1"/>
      <c r="TVZ197" s="1"/>
      <c r="TWA197" s="1"/>
      <c r="TWB197" s="1"/>
      <c r="TWC197" s="1"/>
      <c r="TWD197" s="1"/>
      <c r="TWE197" s="1"/>
      <c r="TWF197" s="1"/>
      <c r="TWG197" s="1"/>
      <c r="TWH197" s="1"/>
      <c r="TWI197" s="1"/>
      <c r="TWJ197" s="1"/>
      <c r="TWK197" s="1"/>
      <c r="TWL197" s="1"/>
      <c r="TWM197" s="1"/>
      <c r="TWN197" s="1"/>
      <c r="TWO197" s="1"/>
      <c r="TWP197" s="1"/>
      <c r="TWQ197" s="1"/>
      <c r="TWR197" s="1"/>
      <c r="TWS197" s="1"/>
      <c r="TWT197" s="1"/>
      <c r="TWU197" s="1"/>
      <c r="TWV197" s="1"/>
      <c r="TWW197" s="1"/>
      <c r="TWX197" s="1"/>
      <c r="TWY197" s="1"/>
      <c r="TWZ197" s="1"/>
      <c r="TXA197" s="1"/>
      <c r="TXB197" s="1"/>
      <c r="TXC197" s="1"/>
      <c r="TXD197" s="1"/>
      <c r="TXE197" s="1"/>
      <c r="TXF197" s="1"/>
      <c r="TXG197" s="1"/>
      <c r="TXH197" s="1"/>
      <c r="TXI197" s="1"/>
      <c r="TXJ197" s="1"/>
      <c r="TXK197" s="1"/>
      <c r="TXL197" s="1"/>
      <c r="TXM197" s="1"/>
      <c r="TXN197" s="1"/>
      <c r="TXO197" s="1"/>
      <c r="TXP197" s="1"/>
      <c r="TXQ197" s="1"/>
      <c r="TXR197" s="1"/>
      <c r="TXS197" s="1"/>
      <c r="TXT197" s="1"/>
      <c r="TXU197" s="1"/>
      <c r="TXV197" s="1"/>
      <c r="TXW197" s="1"/>
      <c r="TXX197" s="1"/>
      <c r="TXY197" s="1"/>
      <c r="TXZ197" s="1"/>
      <c r="TYA197" s="1"/>
      <c r="TYB197" s="1"/>
      <c r="TYC197" s="1"/>
      <c r="TYD197" s="1"/>
      <c r="TYE197" s="1"/>
      <c r="TYF197" s="1"/>
      <c r="TYG197" s="1"/>
      <c r="TYH197" s="1"/>
      <c r="TYI197" s="1"/>
      <c r="TYJ197" s="1"/>
      <c r="TYK197" s="1"/>
      <c r="TYL197" s="1"/>
      <c r="TYM197" s="1"/>
      <c r="TYN197" s="1"/>
      <c r="TYO197" s="1"/>
      <c r="TYP197" s="1"/>
      <c r="TYQ197" s="1"/>
      <c r="TYR197" s="1"/>
      <c r="TYS197" s="1"/>
      <c r="TYT197" s="1"/>
      <c r="TYU197" s="1"/>
      <c r="TYV197" s="1"/>
      <c r="TYW197" s="1"/>
      <c r="TYX197" s="1"/>
      <c r="TYY197" s="1"/>
      <c r="TYZ197" s="1"/>
      <c r="TZA197" s="1"/>
      <c r="TZB197" s="1"/>
      <c r="TZC197" s="1"/>
      <c r="TZD197" s="1"/>
      <c r="TZE197" s="1"/>
      <c r="TZF197" s="1"/>
      <c r="TZG197" s="1"/>
      <c r="TZH197" s="1"/>
      <c r="TZI197" s="1"/>
      <c r="TZJ197" s="1"/>
      <c r="TZK197" s="1"/>
      <c r="TZL197" s="1"/>
      <c r="TZM197" s="1"/>
      <c r="TZN197" s="1"/>
      <c r="TZO197" s="1"/>
      <c r="TZP197" s="1"/>
      <c r="TZQ197" s="1"/>
      <c r="TZR197" s="1"/>
      <c r="TZS197" s="1"/>
      <c r="TZT197" s="1"/>
      <c r="TZU197" s="1"/>
      <c r="TZV197" s="1"/>
      <c r="TZW197" s="1"/>
      <c r="TZX197" s="1"/>
      <c r="TZY197" s="1"/>
      <c r="TZZ197" s="1"/>
      <c r="UAA197" s="1"/>
      <c r="UAB197" s="1"/>
      <c r="UAC197" s="1"/>
      <c r="UAD197" s="1"/>
      <c r="UAE197" s="1"/>
      <c r="UAF197" s="1"/>
      <c r="UAG197" s="1"/>
      <c r="UAH197" s="1"/>
      <c r="UAI197" s="1"/>
      <c r="UAJ197" s="1"/>
      <c r="UAK197" s="1"/>
      <c r="UAL197" s="1"/>
      <c r="UAM197" s="1"/>
      <c r="UAN197" s="1"/>
      <c r="UAO197" s="1"/>
      <c r="UAP197" s="1"/>
      <c r="UAQ197" s="1"/>
      <c r="UAR197" s="1"/>
      <c r="UAS197" s="1"/>
      <c r="UAT197" s="1"/>
      <c r="UAU197" s="1"/>
      <c r="UAV197" s="1"/>
      <c r="UAW197" s="1"/>
      <c r="UAX197" s="1"/>
      <c r="UAY197" s="1"/>
      <c r="UAZ197" s="1"/>
      <c r="UBA197" s="1"/>
      <c r="UBB197" s="1"/>
      <c r="UBC197" s="1"/>
      <c r="UBD197" s="1"/>
      <c r="UBE197" s="1"/>
      <c r="UBF197" s="1"/>
      <c r="UBG197" s="1"/>
      <c r="UBH197" s="1"/>
      <c r="UBI197" s="1"/>
      <c r="UBJ197" s="1"/>
      <c r="UBK197" s="1"/>
      <c r="UBL197" s="1"/>
      <c r="UBM197" s="1"/>
      <c r="UBN197" s="1"/>
      <c r="UBO197" s="1"/>
      <c r="UBP197" s="1"/>
      <c r="UBQ197" s="1"/>
      <c r="UBR197" s="1"/>
      <c r="UBS197" s="1"/>
      <c r="UBT197" s="1"/>
      <c r="UBU197" s="1"/>
      <c r="UBV197" s="1"/>
      <c r="UBW197" s="1"/>
      <c r="UBX197" s="1"/>
      <c r="UBY197" s="1"/>
      <c r="UBZ197" s="1"/>
      <c r="UCA197" s="1"/>
      <c r="UCB197" s="1"/>
      <c r="UCC197" s="1"/>
      <c r="UCD197" s="1"/>
      <c r="UCE197" s="1"/>
      <c r="UCF197" s="1"/>
      <c r="UCG197" s="1"/>
      <c r="UCH197" s="1"/>
      <c r="UCI197" s="1"/>
      <c r="UCJ197" s="1"/>
      <c r="UCK197" s="1"/>
      <c r="UCL197" s="1"/>
      <c r="UCM197" s="1"/>
      <c r="UCN197" s="1"/>
      <c r="UCO197" s="1"/>
      <c r="UCP197" s="1"/>
      <c r="UCQ197" s="1"/>
      <c r="UCR197" s="1"/>
      <c r="UCS197" s="1"/>
      <c r="UCT197" s="1"/>
      <c r="UCU197" s="1"/>
      <c r="UCV197" s="1"/>
      <c r="UCW197" s="1"/>
      <c r="UCX197" s="1"/>
      <c r="UCY197" s="1"/>
      <c r="UCZ197" s="1"/>
      <c r="UDA197" s="1"/>
      <c r="UDB197" s="1"/>
      <c r="UDC197" s="1"/>
      <c r="UDD197" s="1"/>
      <c r="UDE197" s="1"/>
      <c r="UDF197" s="1"/>
      <c r="UDG197" s="1"/>
      <c r="UDH197" s="1"/>
      <c r="UDI197" s="1"/>
      <c r="UDJ197" s="1"/>
      <c r="UDK197" s="1"/>
      <c r="UDL197" s="1"/>
      <c r="UDM197" s="1"/>
      <c r="UDN197" s="1"/>
      <c r="UDO197" s="1"/>
      <c r="UDP197" s="1"/>
      <c r="UDQ197" s="1"/>
      <c r="UDR197" s="1"/>
      <c r="UDS197" s="1"/>
      <c r="UDT197" s="1"/>
      <c r="UDU197" s="1"/>
      <c r="UDV197" s="1"/>
      <c r="UDW197" s="1"/>
      <c r="UDX197" s="1"/>
      <c r="UDY197" s="1"/>
      <c r="UDZ197" s="1"/>
      <c r="UEA197" s="1"/>
      <c r="UEB197" s="1"/>
      <c r="UEC197" s="1"/>
      <c r="UED197" s="1"/>
      <c r="UEE197" s="1"/>
      <c r="UEF197" s="1"/>
      <c r="UEG197" s="1"/>
      <c r="UEH197" s="1"/>
      <c r="UEI197" s="1"/>
      <c r="UEJ197" s="1"/>
      <c r="UEK197" s="1"/>
      <c r="UEL197" s="1"/>
      <c r="UEM197" s="1"/>
      <c r="UEN197" s="1"/>
      <c r="UEO197" s="1"/>
      <c r="UEP197" s="1"/>
      <c r="UEQ197" s="1"/>
      <c r="UER197" s="1"/>
      <c r="UES197" s="1"/>
      <c r="UET197" s="1"/>
      <c r="UEU197" s="1"/>
      <c r="UEV197" s="1"/>
      <c r="UEW197" s="1"/>
      <c r="UEX197" s="1"/>
      <c r="UEY197" s="1"/>
      <c r="UEZ197" s="1"/>
      <c r="UFA197" s="1"/>
      <c r="UFB197" s="1"/>
      <c r="UFC197" s="1"/>
      <c r="UFD197" s="1"/>
      <c r="UFE197" s="1"/>
      <c r="UFF197" s="1"/>
      <c r="UFG197" s="1"/>
      <c r="UFH197" s="1"/>
      <c r="UFI197" s="1"/>
      <c r="UFJ197" s="1"/>
      <c r="UFK197" s="1"/>
      <c r="UFL197" s="1"/>
      <c r="UFM197" s="1"/>
      <c r="UFN197" s="1"/>
      <c r="UFO197" s="1"/>
      <c r="UFP197" s="1"/>
      <c r="UFQ197" s="1"/>
      <c r="UFR197" s="1"/>
      <c r="UFS197" s="1"/>
      <c r="UFT197" s="1"/>
      <c r="UFU197" s="1"/>
      <c r="UFV197" s="1"/>
      <c r="UFW197" s="1"/>
      <c r="UFX197" s="1"/>
      <c r="UFY197" s="1"/>
      <c r="UFZ197" s="1"/>
      <c r="UGA197" s="1"/>
      <c r="UGB197" s="1"/>
      <c r="UGC197" s="1"/>
      <c r="UGD197" s="1"/>
      <c r="UGE197" s="1"/>
      <c r="UGF197" s="1"/>
      <c r="UGG197" s="1"/>
      <c r="UGH197" s="1"/>
      <c r="UGI197" s="1"/>
      <c r="UGJ197" s="1"/>
      <c r="UGK197" s="1"/>
      <c r="UGL197" s="1"/>
      <c r="UGM197" s="1"/>
      <c r="UGN197" s="1"/>
      <c r="UGO197" s="1"/>
      <c r="UGP197" s="1"/>
      <c r="UGQ197" s="1"/>
      <c r="UGR197" s="1"/>
      <c r="UGS197" s="1"/>
      <c r="UGT197" s="1"/>
      <c r="UGU197" s="1"/>
      <c r="UGV197" s="1"/>
      <c r="UGW197" s="1"/>
      <c r="UGX197" s="1"/>
      <c r="UGY197" s="1"/>
      <c r="UGZ197" s="1"/>
      <c r="UHA197" s="1"/>
      <c r="UHB197" s="1"/>
      <c r="UHC197" s="1"/>
      <c r="UHD197" s="1"/>
      <c r="UHE197" s="1"/>
      <c r="UHF197" s="1"/>
      <c r="UHG197" s="1"/>
      <c r="UHH197" s="1"/>
      <c r="UHI197" s="1"/>
      <c r="UHJ197" s="1"/>
      <c r="UHK197" s="1"/>
      <c r="UHL197" s="1"/>
      <c r="UHM197" s="1"/>
      <c r="UHN197" s="1"/>
      <c r="UHO197" s="1"/>
      <c r="UHP197" s="1"/>
      <c r="UHQ197" s="1"/>
      <c r="UHR197" s="1"/>
      <c r="UHS197" s="1"/>
      <c r="UHT197" s="1"/>
      <c r="UHU197" s="1"/>
      <c r="UHV197" s="1"/>
      <c r="UHW197" s="1"/>
      <c r="UHX197" s="1"/>
      <c r="UHY197" s="1"/>
      <c r="UHZ197" s="1"/>
      <c r="UIA197" s="1"/>
      <c r="UIB197" s="1"/>
      <c r="UIC197" s="1"/>
      <c r="UID197" s="1"/>
      <c r="UIE197" s="1"/>
      <c r="UIF197" s="1"/>
      <c r="UIG197" s="1"/>
      <c r="UIH197" s="1"/>
      <c r="UII197" s="1"/>
      <c r="UIJ197" s="1"/>
      <c r="UIK197" s="1"/>
      <c r="UIL197" s="1"/>
      <c r="UIM197" s="1"/>
      <c r="UIN197" s="1"/>
      <c r="UIO197" s="1"/>
      <c r="UIP197" s="1"/>
      <c r="UIQ197" s="1"/>
      <c r="UIR197" s="1"/>
      <c r="UIS197" s="1"/>
      <c r="UIT197" s="1"/>
      <c r="UIU197" s="1"/>
      <c r="UIV197" s="1"/>
      <c r="UIW197" s="1"/>
      <c r="UIX197" s="1"/>
      <c r="UIY197" s="1"/>
      <c r="UIZ197" s="1"/>
      <c r="UJA197" s="1"/>
      <c r="UJB197" s="1"/>
      <c r="UJC197" s="1"/>
      <c r="UJD197" s="1"/>
      <c r="UJE197" s="1"/>
      <c r="UJF197" s="1"/>
      <c r="UJG197" s="1"/>
      <c r="UJH197" s="1"/>
      <c r="UJI197" s="1"/>
      <c r="UJJ197" s="1"/>
      <c r="UJK197" s="1"/>
      <c r="UJL197" s="1"/>
      <c r="UJM197" s="1"/>
      <c r="UJN197" s="1"/>
      <c r="UJO197" s="1"/>
      <c r="UJP197" s="1"/>
      <c r="UJQ197" s="1"/>
      <c r="UJR197" s="1"/>
      <c r="UJS197" s="1"/>
      <c r="UJT197" s="1"/>
      <c r="UJU197" s="1"/>
      <c r="UJV197" s="1"/>
      <c r="UJW197" s="1"/>
      <c r="UJX197" s="1"/>
      <c r="UJY197" s="1"/>
      <c r="UJZ197" s="1"/>
      <c r="UKA197" s="1"/>
      <c r="UKB197" s="1"/>
      <c r="UKC197" s="1"/>
      <c r="UKD197" s="1"/>
      <c r="UKE197" s="1"/>
      <c r="UKF197" s="1"/>
      <c r="UKG197" s="1"/>
      <c r="UKH197" s="1"/>
      <c r="UKI197" s="1"/>
      <c r="UKJ197" s="1"/>
      <c r="UKK197" s="1"/>
      <c r="UKL197" s="1"/>
      <c r="UKM197" s="1"/>
      <c r="UKN197" s="1"/>
      <c r="UKO197" s="1"/>
      <c r="UKP197" s="1"/>
      <c r="UKQ197" s="1"/>
      <c r="UKR197" s="1"/>
      <c r="UKS197" s="1"/>
      <c r="UKT197" s="1"/>
      <c r="UKU197" s="1"/>
      <c r="UKV197" s="1"/>
      <c r="UKW197" s="1"/>
      <c r="UKX197" s="1"/>
      <c r="UKY197" s="1"/>
      <c r="UKZ197" s="1"/>
      <c r="ULA197" s="1"/>
      <c r="ULB197" s="1"/>
      <c r="ULC197" s="1"/>
      <c r="ULD197" s="1"/>
      <c r="ULE197" s="1"/>
      <c r="ULF197" s="1"/>
      <c r="ULG197" s="1"/>
      <c r="ULH197" s="1"/>
      <c r="ULI197" s="1"/>
      <c r="ULJ197" s="1"/>
      <c r="ULK197" s="1"/>
      <c r="ULL197" s="1"/>
      <c r="ULM197" s="1"/>
      <c r="ULN197" s="1"/>
      <c r="ULO197" s="1"/>
      <c r="ULP197" s="1"/>
      <c r="ULQ197" s="1"/>
      <c r="ULR197" s="1"/>
      <c r="ULS197" s="1"/>
      <c r="ULT197" s="1"/>
      <c r="ULU197" s="1"/>
      <c r="ULV197" s="1"/>
      <c r="ULW197" s="1"/>
      <c r="ULX197" s="1"/>
      <c r="ULY197" s="1"/>
      <c r="ULZ197" s="1"/>
      <c r="UMA197" s="1"/>
      <c r="UMB197" s="1"/>
      <c r="UMC197" s="1"/>
      <c r="UMD197" s="1"/>
      <c r="UME197" s="1"/>
      <c r="UMF197" s="1"/>
      <c r="UMG197" s="1"/>
      <c r="UMH197" s="1"/>
      <c r="UMI197" s="1"/>
      <c r="UMJ197" s="1"/>
      <c r="UMK197" s="1"/>
      <c r="UML197" s="1"/>
      <c r="UMM197" s="1"/>
      <c r="UMN197" s="1"/>
      <c r="UMO197" s="1"/>
      <c r="UMP197" s="1"/>
      <c r="UMQ197" s="1"/>
      <c r="UMR197" s="1"/>
      <c r="UMS197" s="1"/>
      <c r="UMT197" s="1"/>
      <c r="UMU197" s="1"/>
      <c r="UMV197" s="1"/>
      <c r="UMW197" s="1"/>
      <c r="UMX197" s="1"/>
      <c r="UMY197" s="1"/>
      <c r="UMZ197" s="1"/>
      <c r="UNA197" s="1"/>
      <c r="UNB197" s="1"/>
      <c r="UNC197" s="1"/>
      <c r="UND197" s="1"/>
      <c r="UNE197" s="1"/>
      <c r="UNF197" s="1"/>
      <c r="UNG197" s="1"/>
      <c r="UNH197" s="1"/>
      <c r="UNI197" s="1"/>
      <c r="UNJ197" s="1"/>
      <c r="UNK197" s="1"/>
      <c r="UNL197" s="1"/>
      <c r="UNM197" s="1"/>
      <c r="UNN197" s="1"/>
      <c r="UNO197" s="1"/>
      <c r="UNP197" s="1"/>
      <c r="UNQ197" s="1"/>
      <c r="UNR197" s="1"/>
      <c r="UNS197" s="1"/>
      <c r="UNT197" s="1"/>
      <c r="UNU197" s="1"/>
      <c r="UNV197" s="1"/>
      <c r="UNW197" s="1"/>
      <c r="UNX197" s="1"/>
      <c r="UNY197" s="1"/>
      <c r="UNZ197" s="1"/>
      <c r="UOA197" s="1"/>
      <c r="UOB197" s="1"/>
      <c r="UOC197" s="1"/>
      <c r="UOD197" s="1"/>
      <c r="UOE197" s="1"/>
      <c r="UOF197" s="1"/>
      <c r="UOG197" s="1"/>
      <c r="UOH197" s="1"/>
      <c r="UOI197" s="1"/>
      <c r="UOJ197" s="1"/>
      <c r="UOK197" s="1"/>
      <c r="UOL197" s="1"/>
      <c r="UOM197" s="1"/>
      <c r="UON197" s="1"/>
      <c r="UOO197" s="1"/>
      <c r="UOP197" s="1"/>
      <c r="UOQ197" s="1"/>
      <c r="UOR197" s="1"/>
      <c r="UOS197" s="1"/>
      <c r="UOT197" s="1"/>
      <c r="UOU197" s="1"/>
      <c r="UOV197" s="1"/>
      <c r="UOW197" s="1"/>
      <c r="UOX197" s="1"/>
      <c r="UOY197" s="1"/>
      <c r="UOZ197" s="1"/>
      <c r="UPA197" s="1"/>
      <c r="UPB197" s="1"/>
      <c r="UPC197" s="1"/>
      <c r="UPD197" s="1"/>
      <c r="UPE197" s="1"/>
      <c r="UPF197" s="1"/>
      <c r="UPG197" s="1"/>
      <c r="UPH197" s="1"/>
      <c r="UPI197" s="1"/>
      <c r="UPJ197" s="1"/>
      <c r="UPK197" s="1"/>
      <c r="UPL197" s="1"/>
      <c r="UPM197" s="1"/>
      <c r="UPN197" s="1"/>
      <c r="UPO197" s="1"/>
      <c r="UPP197" s="1"/>
      <c r="UPQ197" s="1"/>
      <c r="UPR197" s="1"/>
      <c r="UPS197" s="1"/>
      <c r="UPT197" s="1"/>
      <c r="UPU197" s="1"/>
      <c r="UPV197" s="1"/>
      <c r="UPW197" s="1"/>
      <c r="UPX197" s="1"/>
      <c r="UPY197" s="1"/>
      <c r="UPZ197" s="1"/>
      <c r="UQA197" s="1"/>
      <c r="UQB197" s="1"/>
      <c r="UQC197" s="1"/>
      <c r="UQD197" s="1"/>
      <c r="UQE197" s="1"/>
      <c r="UQF197" s="1"/>
      <c r="UQG197" s="1"/>
      <c r="UQH197" s="1"/>
      <c r="UQI197" s="1"/>
      <c r="UQJ197" s="1"/>
      <c r="UQK197" s="1"/>
      <c r="UQL197" s="1"/>
      <c r="UQM197" s="1"/>
      <c r="UQN197" s="1"/>
      <c r="UQO197" s="1"/>
      <c r="UQP197" s="1"/>
      <c r="UQQ197" s="1"/>
      <c r="UQR197" s="1"/>
      <c r="UQS197" s="1"/>
      <c r="UQT197" s="1"/>
      <c r="UQU197" s="1"/>
      <c r="UQV197" s="1"/>
      <c r="UQW197" s="1"/>
      <c r="UQX197" s="1"/>
      <c r="UQY197" s="1"/>
      <c r="UQZ197" s="1"/>
      <c r="URA197" s="1"/>
      <c r="URB197" s="1"/>
      <c r="URC197" s="1"/>
      <c r="URD197" s="1"/>
      <c r="URE197" s="1"/>
      <c r="URF197" s="1"/>
      <c r="URG197" s="1"/>
      <c r="URH197" s="1"/>
      <c r="URI197" s="1"/>
      <c r="URJ197" s="1"/>
      <c r="URK197" s="1"/>
      <c r="URL197" s="1"/>
      <c r="URM197" s="1"/>
      <c r="URN197" s="1"/>
      <c r="URO197" s="1"/>
      <c r="URP197" s="1"/>
      <c r="URQ197" s="1"/>
      <c r="URR197" s="1"/>
      <c r="URS197" s="1"/>
      <c r="URT197" s="1"/>
      <c r="URU197" s="1"/>
      <c r="URV197" s="1"/>
      <c r="URW197" s="1"/>
      <c r="URX197" s="1"/>
      <c r="URY197" s="1"/>
      <c r="URZ197" s="1"/>
      <c r="USA197" s="1"/>
      <c r="USB197" s="1"/>
      <c r="USC197" s="1"/>
      <c r="USD197" s="1"/>
      <c r="USE197" s="1"/>
      <c r="USF197" s="1"/>
      <c r="USG197" s="1"/>
      <c r="USH197" s="1"/>
      <c r="USI197" s="1"/>
      <c r="USJ197" s="1"/>
      <c r="USK197" s="1"/>
      <c r="USL197" s="1"/>
      <c r="USM197" s="1"/>
      <c r="USN197" s="1"/>
      <c r="USO197" s="1"/>
      <c r="USP197" s="1"/>
      <c r="USQ197" s="1"/>
      <c r="USR197" s="1"/>
      <c r="USS197" s="1"/>
      <c r="UST197" s="1"/>
      <c r="USU197" s="1"/>
      <c r="USV197" s="1"/>
      <c r="USW197" s="1"/>
      <c r="USX197" s="1"/>
      <c r="USY197" s="1"/>
      <c r="USZ197" s="1"/>
      <c r="UTA197" s="1"/>
      <c r="UTB197" s="1"/>
      <c r="UTC197" s="1"/>
      <c r="UTD197" s="1"/>
      <c r="UTE197" s="1"/>
      <c r="UTF197" s="1"/>
      <c r="UTG197" s="1"/>
      <c r="UTH197" s="1"/>
      <c r="UTI197" s="1"/>
      <c r="UTJ197" s="1"/>
      <c r="UTK197" s="1"/>
      <c r="UTL197" s="1"/>
      <c r="UTM197" s="1"/>
      <c r="UTN197" s="1"/>
      <c r="UTO197" s="1"/>
      <c r="UTP197" s="1"/>
      <c r="UTQ197" s="1"/>
      <c r="UTR197" s="1"/>
      <c r="UTS197" s="1"/>
      <c r="UTT197" s="1"/>
      <c r="UTU197" s="1"/>
      <c r="UTV197" s="1"/>
      <c r="UTW197" s="1"/>
      <c r="UTX197" s="1"/>
      <c r="UTY197" s="1"/>
      <c r="UTZ197" s="1"/>
      <c r="UUA197" s="1"/>
      <c r="UUB197" s="1"/>
      <c r="UUC197" s="1"/>
      <c r="UUD197" s="1"/>
      <c r="UUE197" s="1"/>
      <c r="UUF197" s="1"/>
      <c r="UUG197" s="1"/>
      <c r="UUH197" s="1"/>
      <c r="UUI197" s="1"/>
      <c r="UUJ197" s="1"/>
      <c r="UUK197" s="1"/>
      <c r="UUL197" s="1"/>
      <c r="UUM197" s="1"/>
      <c r="UUN197" s="1"/>
      <c r="UUO197" s="1"/>
      <c r="UUP197" s="1"/>
      <c r="UUQ197" s="1"/>
      <c r="UUR197" s="1"/>
      <c r="UUS197" s="1"/>
      <c r="UUT197" s="1"/>
      <c r="UUU197" s="1"/>
      <c r="UUV197" s="1"/>
      <c r="UUW197" s="1"/>
      <c r="UUX197" s="1"/>
      <c r="UUY197" s="1"/>
      <c r="UUZ197" s="1"/>
      <c r="UVA197" s="1"/>
      <c r="UVB197" s="1"/>
      <c r="UVC197" s="1"/>
      <c r="UVD197" s="1"/>
      <c r="UVE197" s="1"/>
      <c r="UVF197" s="1"/>
      <c r="UVG197" s="1"/>
      <c r="UVH197" s="1"/>
      <c r="UVI197" s="1"/>
      <c r="UVJ197" s="1"/>
      <c r="UVK197" s="1"/>
      <c r="UVL197" s="1"/>
      <c r="UVM197" s="1"/>
      <c r="UVN197" s="1"/>
      <c r="UVO197" s="1"/>
      <c r="UVP197" s="1"/>
      <c r="UVQ197" s="1"/>
      <c r="UVR197" s="1"/>
      <c r="UVS197" s="1"/>
      <c r="UVT197" s="1"/>
      <c r="UVU197" s="1"/>
      <c r="UVV197" s="1"/>
      <c r="UVW197" s="1"/>
      <c r="UVX197" s="1"/>
      <c r="UVY197" s="1"/>
      <c r="UVZ197" s="1"/>
      <c r="UWA197" s="1"/>
      <c r="UWB197" s="1"/>
      <c r="UWC197" s="1"/>
      <c r="UWD197" s="1"/>
      <c r="UWE197" s="1"/>
      <c r="UWF197" s="1"/>
      <c r="UWG197" s="1"/>
      <c r="UWH197" s="1"/>
      <c r="UWI197" s="1"/>
      <c r="UWJ197" s="1"/>
      <c r="UWK197" s="1"/>
      <c r="UWL197" s="1"/>
      <c r="UWM197" s="1"/>
      <c r="UWN197" s="1"/>
      <c r="UWO197" s="1"/>
      <c r="UWP197" s="1"/>
      <c r="UWQ197" s="1"/>
      <c r="UWR197" s="1"/>
      <c r="UWS197" s="1"/>
      <c r="UWT197" s="1"/>
      <c r="UWU197" s="1"/>
      <c r="UWV197" s="1"/>
      <c r="UWW197" s="1"/>
      <c r="UWX197" s="1"/>
      <c r="UWY197" s="1"/>
      <c r="UWZ197" s="1"/>
      <c r="UXA197" s="1"/>
      <c r="UXB197" s="1"/>
      <c r="UXC197" s="1"/>
      <c r="UXD197" s="1"/>
      <c r="UXE197" s="1"/>
      <c r="UXF197" s="1"/>
      <c r="UXG197" s="1"/>
      <c r="UXH197" s="1"/>
      <c r="UXI197" s="1"/>
      <c r="UXJ197" s="1"/>
      <c r="UXK197" s="1"/>
      <c r="UXL197" s="1"/>
      <c r="UXM197" s="1"/>
      <c r="UXN197" s="1"/>
      <c r="UXO197" s="1"/>
      <c r="UXP197" s="1"/>
      <c r="UXQ197" s="1"/>
      <c r="UXR197" s="1"/>
      <c r="UXS197" s="1"/>
      <c r="UXT197" s="1"/>
      <c r="UXU197" s="1"/>
      <c r="UXV197" s="1"/>
      <c r="UXW197" s="1"/>
      <c r="UXX197" s="1"/>
      <c r="UXY197" s="1"/>
      <c r="UXZ197" s="1"/>
      <c r="UYA197" s="1"/>
      <c r="UYB197" s="1"/>
      <c r="UYC197" s="1"/>
      <c r="UYD197" s="1"/>
      <c r="UYE197" s="1"/>
      <c r="UYF197" s="1"/>
      <c r="UYG197" s="1"/>
      <c r="UYH197" s="1"/>
      <c r="UYI197" s="1"/>
      <c r="UYJ197" s="1"/>
      <c r="UYK197" s="1"/>
      <c r="UYL197" s="1"/>
      <c r="UYM197" s="1"/>
      <c r="UYN197" s="1"/>
      <c r="UYO197" s="1"/>
      <c r="UYP197" s="1"/>
      <c r="UYQ197" s="1"/>
      <c r="UYR197" s="1"/>
      <c r="UYS197" s="1"/>
      <c r="UYT197" s="1"/>
      <c r="UYU197" s="1"/>
      <c r="UYV197" s="1"/>
      <c r="UYW197" s="1"/>
      <c r="UYX197" s="1"/>
      <c r="UYY197" s="1"/>
      <c r="UYZ197" s="1"/>
      <c r="UZA197" s="1"/>
      <c r="UZB197" s="1"/>
      <c r="UZC197" s="1"/>
      <c r="UZD197" s="1"/>
      <c r="UZE197" s="1"/>
      <c r="UZF197" s="1"/>
      <c r="UZG197" s="1"/>
      <c r="UZH197" s="1"/>
      <c r="UZI197" s="1"/>
      <c r="UZJ197" s="1"/>
      <c r="UZK197" s="1"/>
      <c r="UZL197" s="1"/>
      <c r="UZM197" s="1"/>
      <c r="UZN197" s="1"/>
      <c r="UZO197" s="1"/>
      <c r="UZP197" s="1"/>
      <c r="UZQ197" s="1"/>
      <c r="UZR197" s="1"/>
      <c r="UZS197" s="1"/>
      <c r="UZT197" s="1"/>
      <c r="UZU197" s="1"/>
      <c r="UZV197" s="1"/>
      <c r="UZW197" s="1"/>
      <c r="UZX197" s="1"/>
      <c r="UZY197" s="1"/>
      <c r="UZZ197" s="1"/>
      <c r="VAA197" s="1"/>
      <c r="VAB197" s="1"/>
      <c r="VAC197" s="1"/>
      <c r="VAD197" s="1"/>
      <c r="VAE197" s="1"/>
      <c r="VAF197" s="1"/>
      <c r="VAG197" s="1"/>
      <c r="VAH197" s="1"/>
      <c r="VAI197" s="1"/>
      <c r="VAJ197" s="1"/>
      <c r="VAK197" s="1"/>
      <c r="VAL197" s="1"/>
      <c r="VAM197" s="1"/>
      <c r="VAN197" s="1"/>
      <c r="VAO197" s="1"/>
      <c r="VAP197" s="1"/>
      <c r="VAQ197" s="1"/>
      <c r="VAR197" s="1"/>
      <c r="VAS197" s="1"/>
      <c r="VAT197" s="1"/>
      <c r="VAU197" s="1"/>
      <c r="VAV197" s="1"/>
      <c r="VAW197" s="1"/>
      <c r="VAX197" s="1"/>
      <c r="VAY197" s="1"/>
      <c r="VAZ197" s="1"/>
      <c r="VBA197" s="1"/>
      <c r="VBB197" s="1"/>
      <c r="VBC197" s="1"/>
      <c r="VBD197" s="1"/>
      <c r="VBE197" s="1"/>
      <c r="VBF197" s="1"/>
      <c r="VBG197" s="1"/>
      <c r="VBH197" s="1"/>
      <c r="VBI197" s="1"/>
      <c r="VBJ197" s="1"/>
      <c r="VBK197" s="1"/>
      <c r="VBL197" s="1"/>
      <c r="VBM197" s="1"/>
      <c r="VBN197" s="1"/>
      <c r="VBO197" s="1"/>
      <c r="VBP197" s="1"/>
      <c r="VBQ197" s="1"/>
      <c r="VBR197" s="1"/>
      <c r="VBS197" s="1"/>
      <c r="VBT197" s="1"/>
      <c r="VBU197" s="1"/>
      <c r="VBV197" s="1"/>
      <c r="VBW197" s="1"/>
      <c r="VBX197" s="1"/>
      <c r="VBY197" s="1"/>
      <c r="VBZ197" s="1"/>
      <c r="VCA197" s="1"/>
      <c r="VCB197" s="1"/>
      <c r="VCC197" s="1"/>
      <c r="VCD197" s="1"/>
      <c r="VCE197" s="1"/>
      <c r="VCF197" s="1"/>
      <c r="VCG197" s="1"/>
      <c r="VCH197" s="1"/>
      <c r="VCI197" s="1"/>
      <c r="VCJ197" s="1"/>
      <c r="VCK197" s="1"/>
      <c r="VCL197" s="1"/>
      <c r="VCM197" s="1"/>
      <c r="VCN197" s="1"/>
      <c r="VCO197" s="1"/>
      <c r="VCP197" s="1"/>
      <c r="VCQ197" s="1"/>
      <c r="VCR197" s="1"/>
      <c r="VCS197" s="1"/>
      <c r="VCT197" s="1"/>
      <c r="VCU197" s="1"/>
      <c r="VCV197" s="1"/>
      <c r="VCW197" s="1"/>
      <c r="VCX197" s="1"/>
      <c r="VCY197" s="1"/>
      <c r="VCZ197" s="1"/>
      <c r="VDA197" s="1"/>
      <c r="VDB197" s="1"/>
      <c r="VDC197" s="1"/>
      <c r="VDD197" s="1"/>
      <c r="VDE197" s="1"/>
      <c r="VDF197" s="1"/>
      <c r="VDG197" s="1"/>
      <c r="VDH197" s="1"/>
      <c r="VDI197" s="1"/>
      <c r="VDJ197" s="1"/>
      <c r="VDK197" s="1"/>
      <c r="VDL197" s="1"/>
      <c r="VDM197" s="1"/>
      <c r="VDN197" s="1"/>
      <c r="VDO197" s="1"/>
      <c r="VDP197" s="1"/>
      <c r="VDQ197" s="1"/>
      <c r="VDR197" s="1"/>
      <c r="VDS197" s="1"/>
      <c r="VDT197" s="1"/>
      <c r="VDU197" s="1"/>
      <c r="VDV197" s="1"/>
      <c r="VDW197" s="1"/>
      <c r="VDX197" s="1"/>
      <c r="VDY197" s="1"/>
      <c r="VDZ197" s="1"/>
      <c r="VEA197" s="1"/>
      <c r="VEB197" s="1"/>
      <c r="VEC197" s="1"/>
      <c r="VED197" s="1"/>
      <c r="VEE197" s="1"/>
      <c r="VEF197" s="1"/>
      <c r="VEG197" s="1"/>
      <c r="VEH197" s="1"/>
      <c r="VEI197" s="1"/>
      <c r="VEJ197" s="1"/>
      <c r="VEK197" s="1"/>
      <c r="VEL197" s="1"/>
      <c r="VEM197" s="1"/>
      <c r="VEN197" s="1"/>
      <c r="VEO197" s="1"/>
      <c r="VEP197" s="1"/>
      <c r="VEQ197" s="1"/>
      <c r="VER197" s="1"/>
      <c r="VES197" s="1"/>
      <c r="VET197" s="1"/>
      <c r="VEU197" s="1"/>
      <c r="VEV197" s="1"/>
      <c r="VEW197" s="1"/>
      <c r="VEX197" s="1"/>
      <c r="VEY197" s="1"/>
      <c r="VEZ197" s="1"/>
      <c r="VFA197" s="1"/>
      <c r="VFB197" s="1"/>
      <c r="VFC197" s="1"/>
      <c r="VFD197" s="1"/>
      <c r="VFE197" s="1"/>
      <c r="VFF197" s="1"/>
      <c r="VFG197" s="1"/>
      <c r="VFH197" s="1"/>
      <c r="VFI197" s="1"/>
      <c r="VFJ197" s="1"/>
      <c r="VFK197" s="1"/>
      <c r="VFL197" s="1"/>
      <c r="VFM197" s="1"/>
      <c r="VFN197" s="1"/>
      <c r="VFO197" s="1"/>
      <c r="VFP197" s="1"/>
      <c r="VFQ197" s="1"/>
      <c r="VFR197" s="1"/>
      <c r="VFS197" s="1"/>
      <c r="VFT197" s="1"/>
      <c r="VFU197" s="1"/>
      <c r="VFV197" s="1"/>
      <c r="VFW197" s="1"/>
      <c r="VFX197" s="1"/>
      <c r="VFY197" s="1"/>
      <c r="VFZ197" s="1"/>
      <c r="VGA197" s="1"/>
      <c r="VGB197" s="1"/>
      <c r="VGC197" s="1"/>
      <c r="VGD197" s="1"/>
      <c r="VGE197" s="1"/>
      <c r="VGF197" s="1"/>
      <c r="VGG197" s="1"/>
      <c r="VGH197" s="1"/>
      <c r="VGI197" s="1"/>
      <c r="VGJ197" s="1"/>
      <c r="VGK197" s="1"/>
      <c r="VGL197" s="1"/>
      <c r="VGM197" s="1"/>
      <c r="VGN197" s="1"/>
      <c r="VGO197" s="1"/>
      <c r="VGP197" s="1"/>
      <c r="VGQ197" s="1"/>
      <c r="VGR197" s="1"/>
      <c r="VGS197" s="1"/>
      <c r="VGT197" s="1"/>
      <c r="VGU197" s="1"/>
      <c r="VGV197" s="1"/>
      <c r="VGW197" s="1"/>
      <c r="VGX197" s="1"/>
      <c r="VGY197" s="1"/>
      <c r="VGZ197" s="1"/>
      <c r="VHA197" s="1"/>
      <c r="VHB197" s="1"/>
      <c r="VHC197" s="1"/>
      <c r="VHD197" s="1"/>
      <c r="VHE197" s="1"/>
      <c r="VHF197" s="1"/>
      <c r="VHG197" s="1"/>
      <c r="VHH197" s="1"/>
      <c r="VHI197" s="1"/>
      <c r="VHJ197" s="1"/>
      <c r="VHK197" s="1"/>
      <c r="VHL197" s="1"/>
      <c r="VHM197" s="1"/>
      <c r="VHN197" s="1"/>
      <c r="VHO197" s="1"/>
      <c r="VHP197" s="1"/>
      <c r="VHQ197" s="1"/>
      <c r="VHR197" s="1"/>
      <c r="VHS197" s="1"/>
      <c r="VHT197" s="1"/>
      <c r="VHU197" s="1"/>
      <c r="VHV197" s="1"/>
      <c r="VHW197" s="1"/>
      <c r="VHX197" s="1"/>
      <c r="VHY197" s="1"/>
      <c r="VHZ197" s="1"/>
      <c r="VIA197" s="1"/>
      <c r="VIB197" s="1"/>
      <c r="VIC197" s="1"/>
      <c r="VID197" s="1"/>
      <c r="VIE197" s="1"/>
      <c r="VIF197" s="1"/>
      <c r="VIG197" s="1"/>
      <c r="VIH197" s="1"/>
      <c r="VII197" s="1"/>
      <c r="VIJ197" s="1"/>
      <c r="VIK197" s="1"/>
      <c r="VIL197" s="1"/>
      <c r="VIM197" s="1"/>
      <c r="VIN197" s="1"/>
      <c r="VIO197" s="1"/>
      <c r="VIP197" s="1"/>
      <c r="VIQ197" s="1"/>
      <c r="VIR197" s="1"/>
      <c r="VIS197" s="1"/>
      <c r="VIT197" s="1"/>
      <c r="VIU197" s="1"/>
      <c r="VIV197" s="1"/>
      <c r="VIW197" s="1"/>
      <c r="VIX197" s="1"/>
      <c r="VIY197" s="1"/>
      <c r="VIZ197" s="1"/>
      <c r="VJA197" s="1"/>
      <c r="VJB197" s="1"/>
      <c r="VJC197" s="1"/>
      <c r="VJD197" s="1"/>
      <c r="VJE197" s="1"/>
      <c r="VJF197" s="1"/>
      <c r="VJG197" s="1"/>
      <c r="VJH197" s="1"/>
      <c r="VJI197" s="1"/>
      <c r="VJJ197" s="1"/>
      <c r="VJK197" s="1"/>
      <c r="VJL197" s="1"/>
      <c r="VJM197" s="1"/>
      <c r="VJN197" s="1"/>
      <c r="VJO197" s="1"/>
      <c r="VJP197" s="1"/>
      <c r="VJQ197" s="1"/>
      <c r="VJR197" s="1"/>
      <c r="VJS197" s="1"/>
      <c r="VJT197" s="1"/>
      <c r="VJU197" s="1"/>
      <c r="VJV197" s="1"/>
      <c r="VJW197" s="1"/>
      <c r="VJX197" s="1"/>
      <c r="VJY197" s="1"/>
      <c r="VJZ197" s="1"/>
      <c r="VKA197" s="1"/>
      <c r="VKB197" s="1"/>
      <c r="VKC197" s="1"/>
      <c r="VKD197" s="1"/>
      <c r="VKE197" s="1"/>
      <c r="VKF197" s="1"/>
      <c r="VKG197" s="1"/>
      <c r="VKH197" s="1"/>
      <c r="VKI197" s="1"/>
      <c r="VKJ197" s="1"/>
      <c r="VKK197" s="1"/>
      <c r="VKL197" s="1"/>
      <c r="VKM197" s="1"/>
      <c r="VKN197" s="1"/>
      <c r="VKO197" s="1"/>
      <c r="VKP197" s="1"/>
      <c r="VKQ197" s="1"/>
      <c r="VKR197" s="1"/>
      <c r="VKS197" s="1"/>
      <c r="VKT197" s="1"/>
      <c r="VKU197" s="1"/>
      <c r="VKV197" s="1"/>
      <c r="VKW197" s="1"/>
      <c r="VKX197" s="1"/>
      <c r="VKY197" s="1"/>
      <c r="VKZ197" s="1"/>
      <c r="VLA197" s="1"/>
      <c r="VLB197" s="1"/>
      <c r="VLC197" s="1"/>
      <c r="VLD197" s="1"/>
      <c r="VLE197" s="1"/>
      <c r="VLF197" s="1"/>
      <c r="VLG197" s="1"/>
      <c r="VLH197" s="1"/>
      <c r="VLI197" s="1"/>
      <c r="VLJ197" s="1"/>
      <c r="VLK197" s="1"/>
      <c r="VLL197" s="1"/>
      <c r="VLM197" s="1"/>
      <c r="VLN197" s="1"/>
      <c r="VLO197" s="1"/>
      <c r="VLP197" s="1"/>
      <c r="VLQ197" s="1"/>
      <c r="VLR197" s="1"/>
      <c r="VLS197" s="1"/>
      <c r="VLT197" s="1"/>
      <c r="VLU197" s="1"/>
      <c r="VLV197" s="1"/>
      <c r="VLW197" s="1"/>
      <c r="VLX197" s="1"/>
      <c r="VLY197" s="1"/>
      <c r="VLZ197" s="1"/>
      <c r="VMA197" s="1"/>
      <c r="VMB197" s="1"/>
      <c r="VMC197" s="1"/>
      <c r="VMD197" s="1"/>
      <c r="VME197" s="1"/>
      <c r="VMF197" s="1"/>
      <c r="VMG197" s="1"/>
      <c r="VMH197" s="1"/>
      <c r="VMI197" s="1"/>
      <c r="VMJ197" s="1"/>
      <c r="VMK197" s="1"/>
      <c r="VML197" s="1"/>
      <c r="VMM197" s="1"/>
      <c r="VMN197" s="1"/>
      <c r="VMO197" s="1"/>
      <c r="VMP197" s="1"/>
      <c r="VMQ197" s="1"/>
      <c r="VMR197" s="1"/>
      <c r="VMS197" s="1"/>
      <c r="VMT197" s="1"/>
      <c r="VMU197" s="1"/>
      <c r="VMV197" s="1"/>
      <c r="VMW197" s="1"/>
      <c r="VMX197" s="1"/>
      <c r="VMY197" s="1"/>
      <c r="VMZ197" s="1"/>
      <c r="VNA197" s="1"/>
      <c r="VNB197" s="1"/>
      <c r="VNC197" s="1"/>
      <c r="VND197" s="1"/>
      <c r="VNE197" s="1"/>
      <c r="VNF197" s="1"/>
      <c r="VNG197" s="1"/>
      <c r="VNH197" s="1"/>
      <c r="VNI197" s="1"/>
      <c r="VNJ197" s="1"/>
      <c r="VNK197" s="1"/>
      <c r="VNL197" s="1"/>
      <c r="VNM197" s="1"/>
      <c r="VNN197" s="1"/>
      <c r="VNO197" s="1"/>
      <c r="VNP197" s="1"/>
      <c r="VNQ197" s="1"/>
      <c r="VNR197" s="1"/>
      <c r="VNS197" s="1"/>
      <c r="VNT197" s="1"/>
      <c r="VNU197" s="1"/>
      <c r="VNV197" s="1"/>
      <c r="VNW197" s="1"/>
      <c r="VNX197" s="1"/>
      <c r="VNY197" s="1"/>
      <c r="VNZ197" s="1"/>
      <c r="VOA197" s="1"/>
      <c r="VOB197" s="1"/>
      <c r="VOC197" s="1"/>
      <c r="VOD197" s="1"/>
      <c r="VOE197" s="1"/>
      <c r="VOF197" s="1"/>
      <c r="VOG197" s="1"/>
      <c r="VOH197" s="1"/>
      <c r="VOI197" s="1"/>
      <c r="VOJ197" s="1"/>
      <c r="VOK197" s="1"/>
      <c r="VOL197" s="1"/>
      <c r="VOM197" s="1"/>
      <c r="VON197" s="1"/>
      <c r="VOO197" s="1"/>
      <c r="VOP197" s="1"/>
      <c r="VOQ197" s="1"/>
      <c r="VOR197" s="1"/>
      <c r="VOS197" s="1"/>
      <c r="VOT197" s="1"/>
      <c r="VOU197" s="1"/>
      <c r="VOV197" s="1"/>
      <c r="VOW197" s="1"/>
      <c r="VOX197" s="1"/>
      <c r="VOY197" s="1"/>
      <c r="VOZ197" s="1"/>
      <c r="VPA197" s="1"/>
      <c r="VPB197" s="1"/>
      <c r="VPC197" s="1"/>
      <c r="VPD197" s="1"/>
      <c r="VPE197" s="1"/>
      <c r="VPF197" s="1"/>
      <c r="VPG197" s="1"/>
      <c r="VPH197" s="1"/>
      <c r="VPI197" s="1"/>
      <c r="VPJ197" s="1"/>
      <c r="VPK197" s="1"/>
      <c r="VPL197" s="1"/>
      <c r="VPM197" s="1"/>
      <c r="VPN197" s="1"/>
      <c r="VPO197" s="1"/>
      <c r="VPP197" s="1"/>
      <c r="VPQ197" s="1"/>
      <c r="VPR197" s="1"/>
      <c r="VPS197" s="1"/>
      <c r="VPT197" s="1"/>
      <c r="VPU197" s="1"/>
      <c r="VPV197" s="1"/>
      <c r="VPW197" s="1"/>
      <c r="VPX197" s="1"/>
      <c r="VPY197" s="1"/>
      <c r="VPZ197" s="1"/>
      <c r="VQA197" s="1"/>
      <c r="VQB197" s="1"/>
      <c r="VQC197" s="1"/>
      <c r="VQD197" s="1"/>
      <c r="VQE197" s="1"/>
      <c r="VQF197" s="1"/>
      <c r="VQG197" s="1"/>
      <c r="VQH197" s="1"/>
      <c r="VQI197" s="1"/>
      <c r="VQJ197" s="1"/>
      <c r="VQK197" s="1"/>
      <c r="VQL197" s="1"/>
      <c r="VQM197" s="1"/>
      <c r="VQN197" s="1"/>
      <c r="VQO197" s="1"/>
      <c r="VQP197" s="1"/>
      <c r="VQQ197" s="1"/>
      <c r="VQR197" s="1"/>
      <c r="VQS197" s="1"/>
      <c r="VQT197" s="1"/>
      <c r="VQU197" s="1"/>
      <c r="VQV197" s="1"/>
      <c r="VQW197" s="1"/>
      <c r="VQX197" s="1"/>
      <c r="VQY197" s="1"/>
      <c r="VQZ197" s="1"/>
      <c r="VRA197" s="1"/>
      <c r="VRB197" s="1"/>
      <c r="VRC197" s="1"/>
      <c r="VRD197" s="1"/>
      <c r="VRE197" s="1"/>
      <c r="VRF197" s="1"/>
      <c r="VRG197" s="1"/>
      <c r="VRH197" s="1"/>
      <c r="VRI197" s="1"/>
      <c r="VRJ197" s="1"/>
      <c r="VRK197" s="1"/>
      <c r="VRL197" s="1"/>
      <c r="VRM197" s="1"/>
      <c r="VRN197" s="1"/>
      <c r="VRO197" s="1"/>
      <c r="VRP197" s="1"/>
      <c r="VRQ197" s="1"/>
      <c r="VRR197" s="1"/>
      <c r="VRS197" s="1"/>
      <c r="VRT197" s="1"/>
      <c r="VRU197" s="1"/>
      <c r="VRV197" s="1"/>
      <c r="VRW197" s="1"/>
      <c r="VRX197" s="1"/>
      <c r="VRY197" s="1"/>
      <c r="VRZ197" s="1"/>
      <c r="VSA197" s="1"/>
      <c r="VSB197" s="1"/>
      <c r="VSC197" s="1"/>
      <c r="VSD197" s="1"/>
      <c r="VSE197" s="1"/>
      <c r="VSF197" s="1"/>
      <c r="VSG197" s="1"/>
      <c r="VSH197" s="1"/>
      <c r="VSI197" s="1"/>
      <c r="VSJ197" s="1"/>
      <c r="VSK197" s="1"/>
      <c r="VSL197" s="1"/>
      <c r="VSM197" s="1"/>
      <c r="VSN197" s="1"/>
      <c r="VSO197" s="1"/>
      <c r="VSP197" s="1"/>
      <c r="VSQ197" s="1"/>
      <c r="VSR197" s="1"/>
      <c r="VSS197" s="1"/>
      <c r="VST197" s="1"/>
      <c r="VSU197" s="1"/>
      <c r="VSV197" s="1"/>
      <c r="VSW197" s="1"/>
      <c r="VSX197" s="1"/>
      <c r="VSY197" s="1"/>
      <c r="VSZ197" s="1"/>
      <c r="VTA197" s="1"/>
      <c r="VTB197" s="1"/>
      <c r="VTC197" s="1"/>
      <c r="VTD197" s="1"/>
      <c r="VTE197" s="1"/>
      <c r="VTF197" s="1"/>
      <c r="VTG197" s="1"/>
      <c r="VTH197" s="1"/>
      <c r="VTI197" s="1"/>
      <c r="VTJ197" s="1"/>
      <c r="VTK197" s="1"/>
      <c r="VTL197" s="1"/>
      <c r="VTM197" s="1"/>
      <c r="VTN197" s="1"/>
      <c r="VTO197" s="1"/>
      <c r="VTP197" s="1"/>
      <c r="VTQ197" s="1"/>
      <c r="VTR197" s="1"/>
      <c r="VTS197" s="1"/>
      <c r="VTT197" s="1"/>
      <c r="VTU197" s="1"/>
      <c r="VTV197" s="1"/>
      <c r="VTW197" s="1"/>
      <c r="VTX197" s="1"/>
      <c r="VTY197" s="1"/>
      <c r="VTZ197" s="1"/>
      <c r="VUA197" s="1"/>
      <c r="VUB197" s="1"/>
      <c r="VUC197" s="1"/>
      <c r="VUD197" s="1"/>
      <c r="VUE197" s="1"/>
      <c r="VUF197" s="1"/>
      <c r="VUG197" s="1"/>
      <c r="VUH197" s="1"/>
      <c r="VUI197" s="1"/>
      <c r="VUJ197" s="1"/>
      <c r="VUK197" s="1"/>
      <c r="VUL197" s="1"/>
      <c r="VUM197" s="1"/>
      <c r="VUN197" s="1"/>
      <c r="VUO197" s="1"/>
      <c r="VUP197" s="1"/>
      <c r="VUQ197" s="1"/>
      <c r="VUR197" s="1"/>
      <c r="VUS197" s="1"/>
      <c r="VUT197" s="1"/>
      <c r="VUU197" s="1"/>
      <c r="VUV197" s="1"/>
      <c r="VUW197" s="1"/>
      <c r="VUX197" s="1"/>
      <c r="VUY197" s="1"/>
      <c r="VUZ197" s="1"/>
      <c r="VVA197" s="1"/>
      <c r="VVB197" s="1"/>
      <c r="VVC197" s="1"/>
      <c r="VVD197" s="1"/>
      <c r="VVE197" s="1"/>
      <c r="VVF197" s="1"/>
      <c r="VVG197" s="1"/>
      <c r="VVH197" s="1"/>
      <c r="VVI197" s="1"/>
      <c r="VVJ197" s="1"/>
      <c r="VVK197" s="1"/>
      <c r="VVL197" s="1"/>
      <c r="VVM197" s="1"/>
      <c r="VVN197" s="1"/>
      <c r="VVO197" s="1"/>
      <c r="VVP197" s="1"/>
      <c r="VVQ197" s="1"/>
      <c r="VVR197" s="1"/>
      <c r="VVS197" s="1"/>
      <c r="VVT197" s="1"/>
      <c r="VVU197" s="1"/>
      <c r="VVV197" s="1"/>
      <c r="VVW197" s="1"/>
      <c r="VVX197" s="1"/>
      <c r="VVY197" s="1"/>
      <c r="VVZ197" s="1"/>
      <c r="VWA197" s="1"/>
      <c r="VWB197" s="1"/>
      <c r="VWC197" s="1"/>
      <c r="VWD197" s="1"/>
      <c r="VWE197" s="1"/>
      <c r="VWF197" s="1"/>
      <c r="VWG197" s="1"/>
      <c r="VWH197" s="1"/>
      <c r="VWI197" s="1"/>
      <c r="VWJ197" s="1"/>
      <c r="VWK197" s="1"/>
      <c r="VWL197" s="1"/>
      <c r="VWM197" s="1"/>
      <c r="VWN197" s="1"/>
      <c r="VWO197" s="1"/>
      <c r="VWP197" s="1"/>
      <c r="VWQ197" s="1"/>
      <c r="VWR197" s="1"/>
      <c r="VWS197" s="1"/>
      <c r="VWT197" s="1"/>
      <c r="VWU197" s="1"/>
      <c r="VWV197" s="1"/>
      <c r="VWW197" s="1"/>
      <c r="VWX197" s="1"/>
      <c r="VWY197" s="1"/>
      <c r="VWZ197" s="1"/>
      <c r="VXA197" s="1"/>
      <c r="VXB197" s="1"/>
      <c r="VXC197" s="1"/>
      <c r="VXD197" s="1"/>
      <c r="VXE197" s="1"/>
      <c r="VXF197" s="1"/>
      <c r="VXG197" s="1"/>
      <c r="VXH197" s="1"/>
      <c r="VXI197" s="1"/>
      <c r="VXJ197" s="1"/>
      <c r="VXK197" s="1"/>
      <c r="VXL197" s="1"/>
      <c r="VXM197" s="1"/>
      <c r="VXN197" s="1"/>
      <c r="VXO197" s="1"/>
      <c r="VXP197" s="1"/>
      <c r="VXQ197" s="1"/>
      <c r="VXR197" s="1"/>
      <c r="VXS197" s="1"/>
      <c r="VXT197" s="1"/>
      <c r="VXU197" s="1"/>
      <c r="VXV197" s="1"/>
      <c r="VXW197" s="1"/>
      <c r="VXX197" s="1"/>
      <c r="VXY197" s="1"/>
      <c r="VXZ197" s="1"/>
      <c r="VYA197" s="1"/>
      <c r="VYB197" s="1"/>
      <c r="VYC197" s="1"/>
      <c r="VYD197" s="1"/>
      <c r="VYE197" s="1"/>
      <c r="VYF197" s="1"/>
      <c r="VYG197" s="1"/>
      <c r="VYH197" s="1"/>
      <c r="VYI197" s="1"/>
      <c r="VYJ197" s="1"/>
      <c r="VYK197" s="1"/>
      <c r="VYL197" s="1"/>
      <c r="VYM197" s="1"/>
      <c r="VYN197" s="1"/>
      <c r="VYO197" s="1"/>
      <c r="VYP197" s="1"/>
      <c r="VYQ197" s="1"/>
      <c r="VYR197" s="1"/>
      <c r="VYS197" s="1"/>
      <c r="VYT197" s="1"/>
      <c r="VYU197" s="1"/>
      <c r="VYV197" s="1"/>
      <c r="VYW197" s="1"/>
      <c r="VYX197" s="1"/>
      <c r="VYY197" s="1"/>
      <c r="VYZ197" s="1"/>
      <c r="VZA197" s="1"/>
      <c r="VZB197" s="1"/>
      <c r="VZC197" s="1"/>
      <c r="VZD197" s="1"/>
      <c r="VZE197" s="1"/>
      <c r="VZF197" s="1"/>
      <c r="VZG197" s="1"/>
      <c r="VZH197" s="1"/>
      <c r="VZI197" s="1"/>
      <c r="VZJ197" s="1"/>
      <c r="VZK197" s="1"/>
      <c r="VZL197" s="1"/>
      <c r="VZM197" s="1"/>
      <c r="VZN197" s="1"/>
      <c r="VZO197" s="1"/>
      <c r="VZP197" s="1"/>
      <c r="VZQ197" s="1"/>
      <c r="VZR197" s="1"/>
      <c r="VZS197" s="1"/>
      <c r="VZT197" s="1"/>
      <c r="VZU197" s="1"/>
      <c r="VZV197" s="1"/>
      <c r="VZW197" s="1"/>
      <c r="VZX197" s="1"/>
      <c r="VZY197" s="1"/>
      <c r="VZZ197" s="1"/>
      <c r="WAA197" s="1"/>
      <c r="WAB197" s="1"/>
      <c r="WAC197" s="1"/>
      <c r="WAD197" s="1"/>
      <c r="WAE197" s="1"/>
      <c r="WAF197" s="1"/>
      <c r="WAG197" s="1"/>
      <c r="WAH197" s="1"/>
      <c r="WAI197" s="1"/>
      <c r="WAJ197" s="1"/>
      <c r="WAK197" s="1"/>
      <c r="WAL197" s="1"/>
      <c r="WAM197" s="1"/>
      <c r="WAN197" s="1"/>
      <c r="WAO197" s="1"/>
      <c r="WAP197" s="1"/>
      <c r="WAQ197" s="1"/>
      <c r="WAR197" s="1"/>
      <c r="WAS197" s="1"/>
      <c r="WAT197" s="1"/>
      <c r="WAU197" s="1"/>
      <c r="WAV197" s="1"/>
      <c r="WAW197" s="1"/>
      <c r="WAX197" s="1"/>
      <c r="WAY197" s="1"/>
      <c r="WAZ197" s="1"/>
      <c r="WBA197" s="1"/>
      <c r="WBB197" s="1"/>
      <c r="WBC197" s="1"/>
      <c r="WBD197" s="1"/>
      <c r="WBE197" s="1"/>
      <c r="WBF197" s="1"/>
      <c r="WBG197" s="1"/>
      <c r="WBH197" s="1"/>
      <c r="WBI197" s="1"/>
      <c r="WBJ197" s="1"/>
      <c r="WBK197" s="1"/>
      <c r="WBL197" s="1"/>
      <c r="WBM197" s="1"/>
      <c r="WBN197" s="1"/>
      <c r="WBO197" s="1"/>
      <c r="WBP197" s="1"/>
      <c r="WBQ197" s="1"/>
      <c r="WBR197" s="1"/>
      <c r="WBS197" s="1"/>
      <c r="WBT197" s="1"/>
      <c r="WBU197" s="1"/>
      <c r="WBV197" s="1"/>
      <c r="WBW197" s="1"/>
      <c r="WBX197" s="1"/>
      <c r="WBY197" s="1"/>
      <c r="WBZ197" s="1"/>
      <c r="WCA197" s="1"/>
      <c r="WCB197" s="1"/>
      <c r="WCC197" s="1"/>
      <c r="WCD197" s="1"/>
      <c r="WCE197" s="1"/>
      <c r="WCF197" s="1"/>
      <c r="WCG197" s="1"/>
      <c r="WCH197" s="1"/>
      <c r="WCI197" s="1"/>
      <c r="WCJ197" s="1"/>
      <c r="WCK197" s="1"/>
      <c r="WCL197" s="1"/>
      <c r="WCM197" s="1"/>
      <c r="WCN197" s="1"/>
      <c r="WCO197" s="1"/>
      <c r="WCP197" s="1"/>
      <c r="WCQ197" s="1"/>
      <c r="WCR197" s="1"/>
      <c r="WCS197" s="1"/>
      <c r="WCT197" s="1"/>
      <c r="WCU197" s="1"/>
      <c r="WCV197" s="1"/>
      <c r="WCW197" s="1"/>
      <c r="WCX197" s="1"/>
      <c r="WCY197" s="1"/>
      <c r="WCZ197" s="1"/>
      <c r="WDA197" s="1"/>
      <c r="WDB197" s="1"/>
      <c r="WDC197" s="1"/>
      <c r="WDD197" s="1"/>
      <c r="WDE197" s="1"/>
      <c r="WDF197" s="1"/>
      <c r="WDG197" s="1"/>
      <c r="WDH197" s="1"/>
      <c r="WDI197" s="1"/>
      <c r="WDJ197" s="1"/>
      <c r="WDK197" s="1"/>
      <c r="WDL197" s="1"/>
      <c r="WDM197" s="1"/>
      <c r="WDN197" s="1"/>
      <c r="WDO197" s="1"/>
      <c r="WDP197" s="1"/>
      <c r="WDQ197" s="1"/>
      <c r="WDR197" s="1"/>
      <c r="WDS197" s="1"/>
      <c r="WDT197" s="1"/>
      <c r="WDU197" s="1"/>
      <c r="WDV197" s="1"/>
      <c r="WDW197" s="1"/>
      <c r="WDX197" s="1"/>
      <c r="WDY197" s="1"/>
      <c r="WDZ197" s="1"/>
      <c r="WEA197" s="1"/>
      <c r="WEB197" s="1"/>
      <c r="WEC197" s="1"/>
      <c r="WED197" s="1"/>
      <c r="WEE197" s="1"/>
      <c r="WEF197" s="1"/>
      <c r="WEG197" s="1"/>
      <c r="WEH197" s="1"/>
      <c r="WEI197" s="1"/>
      <c r="WEJ197" s="1"/>
      <c r="WEK197" s="1"/>
      <c r="WEL197" s="1"/>
      <c r="WEM197" s="1"/>
      <c r="WEN197" s="1"/>
      <c r="WEO197" s="1"/>
      <c r="WEP197" s="1"/>
      <c r="WEQ197" s="1"/>
      <c r="WER197" s="1"/>
      <c r="WES197" s="1"/>
      <c r="WET197" s="1"/>
      <c r="WEU197" s="1"/>
      <c r="WEV197" s="1"/>
      <c r="WEW197" s="1"/>
      <c r="WEX197" s="1"/>
      <c r="WEY197" s="1"/>
      <c r="WEZ197" s="1"/>
      <c r="WFA197" s="1"/>
      <c r="WFB197" s="1"/>
      <c r="WFC197" s="1"/>
      <c r="WFD197" s="1"/>
      <c r="WFE197" s="1"/>
      <c r="WFF197" s="1"/>
      <c r="WFG197" s="1"/>
      <c r="WFH197" s="1"/>
      <c r="WFI197" s="1"/>
      <c r="WFJ197" s="1"/>
      <c r="WFK197" s="1"/>
      <c r="WFL197" s="1"/>
      <c r="WFM197" s="1"/>
      <c r="WFN197" s="1"/>
      <c r="WFO197" s="1"/>
      <c r="WFP197" s="1"/>
      <c r="WFQ197" s="1"/>
      <c r="WFR197" s="1"/>
      <c r="WFS197" s="1"/>
      <c r="WFT197" s="1"/>
      <c r="WFU197" s="1"/>
      <c r="WFV197" s="1"/>
      <c r="WFW197" s="1"/>
      <c r="WFX197" s="1"/>
      <c r="WFY197" s="1"/>
      <c r="WFZ197" s="1"/>
      <c r="WGA197" s="1"/>
      <c r="WGB197" s="1"/>
      <c r="WGC197" s="1"/>
      <c r="WGD197" s="1"/>
      <c r="WGE197" s="1"/>
      <c r="WGF197" s="1"/>
      <c r="WGG197" s="1"/>
      <c r="WGH197" s="1"/>
      <c r="WGI197" s="1"/>
      <c r="WGJ197" s="1"/>
      <c r="WGK197" s="1"/>
      <c r="WGL197" s="1"/>
      <c r="WGM197" s="1"/>
      <c r="WGN197" s="1"/>
      <c r="WGO197" s="1"/>
      <c r="WGP197" s="1"/>
      <c r="WGQ197" s="1"/>
      <c r="WGR197" s="1"/>
      <c r="WGS197" s="1"/>
      <c r="WGT197" s="1"/>
      <c r="WGU197" s="1"/>
      <c r="WGV197" s="1"/>
      <c r="WGW197" s="1"/>
      <c r="WGX197" s="1"/>
      <c r="WGY197" s="1"/>
      <c r="WGZ197" s="1"/>
      <c r="WHA197" s="1"/>
      <c r="WHB197" s="1"/>
      <c r="WHC197" s="1"/>
      <c r="WHD197" s="1"/>
      <c r="WHE197" s="1"/>
      <c r="WHF197" s="1"/>
      <c r="WHG197" s="1"/>
      <c r="WHH197" s="1"/>
      <c r="WHI197" s="1"/>
      <c r="WHJ197" s="1"/>
      <c r="WHK197" s="1"/>
      <c r="WHL197" s="1"/>
      <c r="WHM197" s="1"/>
      <c r="WHN197" s="1"/>
      <c r="WHO197" s="1"/>
      <c r="WHP197" s="1"/>
      <c r="WHQ197" s="1"/>
      <c r="WHR197" s="1"/>
      <c r="WHS197" s="1"/>
      <c r="WHT197" s="1"/>
      <c r="WHU197" s="1"/>
      <c r="WHV197" s="1"/>
      <c r="WHW197" s="1"/>
      <c r="WHX197" s="1"/>
      <c r="WHY197" s="1"/>
      <c r="WHZ197" s="1"/>
      <c r="WIA197" s="1"/>
      <c r="WIB197" s="1"/>
      <c r="WIC197" s="1"/>
      <c r="WID197" s="1"/>
      <c r="WIE197" s="1"/>
      <c r="WIF197" s="1"/>
      <c r="WIG197" s="1"/>
      <c r="WIH197" s="1"/>
      <c r="WII197" s="1"/>
      <c r="WIJ197" s="1"/>
      <c r="WIK197" s="1"/>
      <c r="WIL197" s="1"/>
      <c r="WIM197" s="1"/>
      <c r="WIN197" s="1"/>
      <c r="WIO197" s="1"/>
      <c r="WIP197" s="1"/>
      <c r="WIQ197" s="1"/>
      <c r="WIR197" s="1"/>
      <c r="WIS197" s="1"/>
      <c r="WIT197" s="1"/>
      <c r="WIU197" s="1"/>
      <c r="WIV197" s="1"/>
      <c r="WIW197" s="1"/>
      <c r="WIX197" s="1"/>
      <c r="WIY197" s="1"/>
      <c r="WIZ197" s="1"/>
      <c r="WJA197" s="1"/>
      <c r="WJB197" s="1"/>
      <c r="WJC197" s="1"/>
      <c r="WJD197" s="1"/>
      <c r="WJE197" s="1"/>
      <c r="WJF197" s="1"/>
      <c r="WJG197" s="1"/>
      <c r="WJH197" s="1"/>
      <c r="WJI197" s="1"/>
      <c r="WJJ197" s="1"/>
      <c r="WJK197" s="1"/>
      <c r="WJL197" s="1"/>
      <c r="WJM197" s="1"/>
      <c r="WJN197" s="1"/>
      <c r="WJO197" s="1"/>
      <c r="WJP197" s="1"/>
      <c r="WJQ197" s="1"/>
      <c r="WJR197" s="1"/>
      <c r="WJS197" s="1"/>
      <c r="WJT197" s="1"/>
      <c r="WJU197" s="1"/>
      <c r="WJV197" s="1"/>
      <c r="WJW197" s="1"/>
      <c r="WJX197" s="1"/>
      <c r="WJY197" s="1"/>
      <c r="WJZ197" s="1"/>
      <c r="WKA197" s="1"/>
      <c r="WKB197" s="1"/>
      <c r="WKC197" s="1"/>
      <c r="WKD197" s="1"/>
      <c r="WKE197" s="1"/>
      <c r="WKF197" s="1"/>
      <c r="WKG197" s="1"/>
      <c r="WKH197" s="1"/>
      <c r="WKI197" s="1"/>
      <c r="WKJ197" s="1"/>
      <c r="WKK197" s="1"/>
      <c r="WKL197" s="1"/>
      <c r="WKM197" s="1"/>
      <c r="WKN197" s="1"/>
      <c r="WKO197" s="1"/>
      <c r="WKP197" s="1"/>
      <c r="WKQ197" s="1"/>
      <c r="WKR197" s="1"/>
      <c r="WKS197" s="1"/>
      <c r="WKT197" s="1"/>
      <c r="WKU197" s="1"/>
      <c r="WKV197" s="1"/>
      <c r="WKW197" s="1"/>
      <c r="WKX197" s="1"/>
      <c r="WKY197" s="1"/>
      <c r="WKZ197" s="1"/>
      <c r="WLA197" s="1"/>
      <c r="WLB197" s="1"/>
      <c r="WLC197" s="1"/>
      <c r="WLD197" s="1"/>
      <c r="WLE197" s="1"/>
      <c r="WLF197" s="1"/>
      <c r="WLG197" s="1"/>
      <c r="WLH197" s="1"/>
      <c r="WLI197" s="1"/>
      <c r="WLJ197" s="1"/>
      <c r="WLK197" s="1"/>
      <c r="WLL197" s="1"/>
      <c r="WLM197" s="1"/>
      <c r="WLN197" s="1"/>
      <c r="WLO197" s="1"/>
      <c r="WLP197" s="1"/>
      <c r="WLQ197" s="1"/>
      <c r="WLR197" s="1"/>
      <c r="WLS197" s="1"/>
      <c r="WLT197" s="1"/>
      <c r="WLU197" s="1"/>
      <c r="WLV197" s="1"/>
      <c r="WLW197" s="1"/>
      <c r="WLX197" s="1"/>
      <c r="WLY197" s="1"/>
      <c r="WLZ197" s="1"/>
      <c r="WMA197" s="1"/>
      <c r="WMB197" s="1"/>
      <c r="WMC197" s="1"/>
      <c r="WMD197" s="1"/>
      <c r="WME197" s="1"/>
      <c r="WMF197" s="1"/>
      <c r="WMG197" s="1"/>
      <c r="WMH197" s="1"/>
      <c r="WMI197" s="1"/>
      <c r="WMJ197" s="1"/>
      <c r="WMK197" s="1"/>
      <c r="WML197" s="1"/>
      <c r="WMM197" s="1"/>
      <c r="WMN197" s="1"/>
      <c r="WMO197" s="1"/>
      <c r="WMP197" s="1"/>
      <c r="WMQ197" s="1"/>
      <c r="WMR197" s="1"/>
      <c r="WMS197" s="1"/>
      <c r="WMT197" s="1"/>
      <c r="WMU197" s="1"/>
      <c r="WMV197" s="1"/>
      <c r="WMW197" s="1"/>
      <c r="WMX197" s="1"/>
      <c r="WMY197" s="1"/>
      <c r="WMZ197" s="1"/>
      <c r="WNA197" s="1"/>
      <c r="WNB197" s="1"/>
      <c r="WNC197" s="1"/>
      <c r="WND197" s="1"/>
      <c r="WNE197" s="1"/>
      <c r="WNF197" s="1"/>
      <c r="WNG197" s="1"/>
      <c r="WNH197" s="1"/>
      <c r="WNI197" s="1"/>
      <c r="WNJ197" s="1"/>
      <c r="WNK197" s="1"/>
      <c r="WNL197" s="1"/>
      <c r="WNM197" s="1"/>
      <c r="WNN197" s="1"/>
      <c r="WNO197" s="1"/>
      <c r="WNP197" s="1"/>
      <c r="WNQ197" s="1"/>
      <c r="WNR197" s="1"/>
      <c r="WNS197" s="1"/>
      <c r="WNT197" s="1"/>
      <c r="WNU197" s="1"/>
      <c r="WNV197" s="1"/>
      <c r="WNW197" s="1"/>
      <c r="WNX197" s="1"/>
      <c r="WNY197" s="1"/>
      <c r="WNZ197" s="1"/>
      <c r="WOA197" s="1"/>
      <c r="WOB197" s="1"/>
      <c r="WOC197" s="1"/>
      <c r="WOD197" s="1"/>
      <c r="WOE197" s="1"/>
      <c r="WOF197" s="1"/>
      <c r="WOG197" s="1"/>
      <c r="WOH197" s="1"/>
      <c r="WOI197" s="1"/>
      <c r="WOJ197" s="1"/>
      <c r="WOK197" s="1"/>
      <c r="WOL197" s="1"/>
      <c r="WOM197" s="1"/>
      <c r="WON197" s="1"/>
      <c r="WOO197" s="1"/>
      <c r="WOP197" s="1"/>
      <c r="WOQ197" s="1"/>
      <c r="WOR197" s="1"/>
      <c r="WOS197" s="1"/>
      <c r="WOT197" s="1"/>
      <c r="WOU197" s="1"/>
      <c r="WOV197" s="1"/>
      <c r="WOW197" s="1"/>
      <c r="WOX197" s="1"/>
      <c r="WOY197" s="1"/>
      <c r="WOZ197" s="1"/>
      <c r="WPA197" s="1"/>
      <c r="WPB197" s="1"/>
      <c r="WPC197" s="1"/>
      <c r="WPD197" s="1"/>
      <c r="WPE197" s="1"/>
      <c r="WPF197" s="1"/>
      <c r="WPG197" s="1"/>
      <c r="WPH197" s="1"/>
      <c r="WPI197" s="1"/>
      <c r="WPJ197" s="1"/>
      <c r="WPK197" s="1"/>
      <c r="WPL197" s="1"/>
      <c r="WPM197" s="1"/>
      <c r="WPN197" s="1"/>
      <c r="WPO197" s="1"/>
      <c r="WPP197" s="1"/>
      <c r="WPQ197" s="1"/>
      <c r="WPR197" s="1"/>
      <c r="WPS197" s="1"/>
      <c r="WPT197" s="1"/>
      <c r="WPU197" s="1"/>
      <c r="WPV197" s="1"/>
      <c r="WPW197" s="1"/>
      <c r="WPX197" s="1"/>
      <c r="WPY197" s="1"/>
      <c r="WPZ197" s="1"/>
      <c r="WQA197" s="1"/>
      <c r="WQB197" s="1"/>
      <c r="WQC197" s="1"/>
      <c r="WQD197" s="1"/>
      <c r="WQE197" s="1"/>
      <c r="WQF197" s="1"/>
      <c r="WQG197" s="1"/>
      <c r="WQH197" s="1"/>
      <c r="WQI197" s="1"/>
      <c r="WQJ197" s="1"/>
      <c r="WQK197" s="1"/>
      <c r="WQL197" s="1"/>
      <c r="WQM197" s="1"/>
      <c r="WQN197" s="1"/>
      <c r="WQO197" s="1"/>
      <c r="WQP197" s="1"/>
      <c r="WQQ197" s="1"/>
      <c r="WQR197" s="1"/>
      <c r="WQS197" s="1"/>
      <c r="WQT197" s="1"/>
      <c r="WQU197" s="1"/>
      <c r="WQV197" s="1"/>
      <c r="WQW197" s="1"/>
      <c r="WQX197" s="1"/>
      <c r="WQY197" s="1"/>
      <c r="WQZ197" s="1"/>
      <c r="WRA197" s="1"/>
      <c r="WRB197" s="1"/>
      <c r="WRC197" s="1"/>
      <c r="WRD197" s="1"/>
      <c r="WRE197" s="1"/>
      <c r="WRF197" s="1"/>
      <c r="WRG197" s="1"/>
      <c r="WRH197" s="1"/>
      <c r="WRI197" s="1"/>
      <c r="WRJ197" s="1"/>
      <c r="WRK197" s="1"/>
      <c r="WRL197" s="1"/>
      <c r="WRM197" s="1"/>
      <c r="WRN197" s="1"/>
      <c r="WRO197" s="1"/>
      <c r="WRP197" s="1"/>
      <c r="WRQ197" s="1"/>
      <c r="WRR197" s="1"/>
      <c r="WRS197" s="1"/>
      <c r="WRT197" s="1"/>
      <c r="WRU197" s="1"/>
      <c r="WRV197" s="1"/>
      <c r="WRW197" s="1"/>
      <c r="WRX197" s="1"/>
      <c r="WRY197" s="1"/>
      <c r="WRZ197" s="1"/>
      <c r="WSA197" s="1"/>
      <c r="WSB197" s="1"/>
      <c r="WSC197" s="1"/>
      <c r="WSD197" s="1"/>
      <c r="WSE197" s="1"/>
      <c r="WSF197" s="1"/>
      <c r="WSG197" s="1"/>
      <c r="WSH197" s="1"/>
      <c r="WSI197" s="1"/>
      <c r="WSJ197" s="1"/>
      <c r="WSK197" s="1"/>
      <c r="WSL197" s="1"/>
      <c r="WSM197" s="1"/>
      <c r="WSN197" s="1"/>
      <c r="WSO197" s="1"/>
      <c r="WSP197" s="1"/>
      <c r="WSQ197" s="1"/>
      <c r="WSR197" s="1"/>
      <c r="WSS197" s="1"/>
      <c r="WST197" s="1"/>
      <c r="WSU197" s="1"/>
      <c r="WSV197" s="1"/>
      <c r="WSW197" s="1"/>
      <c r="WSX197" s="1"/>
      <c r="WSY197" s="1"/>
      <c r="WSZ197" s="1"/>
      <c r="WTA197" s="1"/>
      <c r="WTB197" s="1"/>
      <c r="WTC197" s="1"/>
      <c r="WTD197" s="1"/>
      <c r="WTE197" s="1"/>
      <c r="WTF197" s="1"/>
      <c r="WTG197" s="1"/>
      <c r="WTH197" s="1"/>
      <c r="WTI197" s="1"/>
      <c r="WTJ197" s="1"/>
      <c r="WTK197" s="1"/>
      <c r="WTL197" s="1"/>
      <c r="WTM197" s="1"/>
      <c r="WTN197" s="1"/>
      <c r="WTO197" s="1"/>
      <c r="WTP197" s="1"/>
      <c r="WTQ197" s="1"/>
      <c r="WTR197" s="1"/>
      <c r="WTS197" s="1"/>
      <c r="WTT197" s="1"/>
      <c r="WTU197" s="1"/>
      <c r="WTV197" s="1"/>
      <c r="WTW197" s="1"/>
      <c r="WTX197" s="1"/>
      <c r="WTY197" s="1"/>
      <c r="WTZ197" s="1"/>
      <c r="WUA197" s="1"/>
      <c r="WUB197" s="1"/>
      <c r="WUC197" s="1"/>
      <c r="WUD197" s="1"/>
      <c r="WUE197" s="1"/>
      <c r="WUF197" s="1"/>
      <c r="WUG197" s="1"/>
      <c r="WUH197" s="1"/>
      <c r="WUI197" s="1"/>
      <c r="WUJ197" s="1"/>
      <c r="WUK197" s="1"/>
      <c r="WUL197" s="1"/>
      <c r="WUM197" s="1"/>
      <c r="WUN197" s="1"/>
      <c r="WUO197" s="1"/>
      <c r="WUP197" s="1"/>
      <c r="WUQ197" s="1"/>
      <c r="WUR197" s="1"/>
      <c r="WUS197" s="1"/>
      <c r="WUT197" s="1"/>
      <c r="WUU197" s="1"/>
      <c r="WUV197" s="1"/>
      <c r="WUW197" s="1"/>
      <c r="WUX197" s="1"/>
      <c r="WUY197" s="1"/>
      <c r="WUZ197" s="1"/>
      <c r="WVA197" s="1"/>
      <c r="WVB197" s="1"/>
      <c r="WVC197" s="1"/>
      <c r="WVD197" s="1"/>
      <c r="WVE197" s="1"/>
      <c r="WVF197" s="1"/>
      <c r="WVG197" s="1"/>
      <c r="WVH197" s="1"/>
      <c r="WVI197" s="1"/>
      <c r="WVJ197" s="1"/>
      <c r="WVK197" s="1"/>
      <c r="WVL197" s="1"/>
      <c r="WVM197" s="1"/>
    </row>
  </sheetData>
  <pageMargins left="0.7" right="0.7" top="0.75" bottom="0.75" header="0.3" footer="0.3"/>
  <pageSetup paperSize="9" scale="6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2"/>
  <sheetViews>
    <sheetView view="pageBreakPreview" topLeftCell="B140" zoomScaleSheetLayoutView="100" workbookViewId="0">
      <selection activeCell="E71" sqref="E71:O76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211">
        <f>L30</f>
        <v>65141606</v>
      </c>
      <c r="L6" s="30"/>
    </row>
    <row r="7" spans="5:12" s="5" customFormat="1" ht="21" customHeight="1" x14ac:dyDescent="0.25">
      <c r="E7" s="26">
        <v>1</v>
      </c>
      <c r="F7" s="89" t="s">
        <v>72</v>
      </c>
      <c r="G7" s="90" t="s">
        <v>73</v>
      </c>
      <c r="H7" s="91" t="s">
        <v>82</v>
      </c>
      <c r="I7" s="137">
        <v>32540429</v>
      </c>
      <c r="J7" s="92"/>
      <c r="K7" s="137">
        <v>20000000</v>
      </c>
      <c r="L7" s="92"/>
    </row>
    <row r="8" spans="5:12" s="5" customFormat="1" ht="23.25" customHeight="1" x14ac:dyDescent="0.25">
      <c r="E8" s="26">
        <v>2</v>
      </c>
      <c r="F8" s="89" t="s">
        <v>74</v>
      </c>
      <c r="G8" s="90" t="s">
        <v>75</v>
      </c>
      <c r="H8" s="91" t="s">
        <v>390</v>
      </c>
      <c r="I8" s="137">
        <v>19399909</v>
      </c>
      <c r="J8" s="92"/>
      <c r="K8" s="137">
        <v>550000</v>
      </c>
      <c r="L8" s="92"/>
    </row>
    <row r="9" spans="5:12" s="5" customFormat="1" ht="37.5" customHeight="1" x14ac:dyDescent="0.25">
      <c r="E9" s="26">
        <v>3</v>
      </c>
      <c r="F9" s="89" t="s">
        <v>386</v>
      </c>
      <c r="G9" s="90" t="s">
        <v>364</v>
      </c>
      <c r="H9" s="91" t="s">
        <v>391</v>
      </c>
      <c r="I9" s="137">
        <v>38335403</v>
      </c>
      <c r="J9" s="92"/>
      <c r="K9" s="137">
        <v>8634188</v>
      </c>
      <c r="L9" s="92"/>
    </row>
    <row r="10" spans="5:12" s="5" customFormat="1" ht="27.75" customHeight="1" x14ac:dyDescent="0.25">
      <c r="E10" s="26">
        <v>4</v>
      </c>
      <c r="F10" s="89" t="s">
        <v>389</v>
      </c>
      <c r="G10" s="90" t="s">
        <v>303</v>
      </c>
      <c r="H10" s="91" t="s">
        <v>390</v>
      </c>
      <c r="I10" s="137">
        <v>3065147</v>
      </c>
      <c r="J10" s="92"/>
      <c r="K10" s="137">
        <v>1140000</v>
      </c>
      <c r="L10" s="92"/>
    </row>
    <row r="11" spans="5:12" s="5" customFormat="1" ht="27.75" customHeight="1" x14ac:dyDescent="0.25">
      <c r="E11" s="26">
        <v>5</v>
      </c>
      <c r="F11" s="89" t="s">
        <v>392</v>
      </c>
      <c r="G11" s="90" t="s">
        <v>398</v>
      </c>
      <c r="H11" s="91" t="s">
        <v>390</v>
      </c>
      <c r="I11" s="137">
        <v>5952000</v>
      </c>
      <c r="J11" s="92"/>
      <c r="K11" s="137">
        <v>200000</v>
      </c>
      <c r="L11" s="92"/>
    </row>
    <row r="12" spans="5:12" s="5" customFormat="1" ht="27.75" customHeight="1" x14ac:dyDescent="0.25">
      <c r="E12" s="26">
        <v>6</v>
      </c>
      <c r="F12" s="89" t="s">
        <v>393</v>
      </c>
      <c r="G12" s="90" t="s">
        <v>402</v>
      </c>
      <c r="H12" s="91" t="s">
        <v>390</v>
      </c>
      <c r="I12" s="137">
        <v>3906000</v>
      </c>
      <c r="J12" s="92"/>
      <c r="K12" s="137">
        <v>300000</v>
      </c>
      <c r="L12" s="92"/>
    </row>
    <row r="13" spans="5:12" s="5" customFormat="1" ht="36.75" customHeight="1" x14ac:dyDescent="0.25">
      <c r="E13" s="7">
        <v>7</v>
      </c>
      <c r="F13" s="16" t="s">
        <v>595</v>
      </c>
      <c r="G13" s="20" t="s">
        <v>601</v>
      </c>
      <c r="H13" s="52" t="s">
        <v>390</v>
      </c>
      <c r="I13" s="39">
        <v>29020000</v>
      </c>
      <c r="J13" s="21"/>
      <c r="K13" s="212">
        <v>50000</v>
      </c>
      <c r="L13" s="3"/>
    </row>
    <row r="14" spans="5:12" s="5" customFormat="1" ht="22.5" customHeight="1" x14ac:dyDescent="0.25">
      <c r="E14" s="7">
        <v>8</v>
      </c>
      <c r="F14" s="16" t="s">
        <v>395</v>
      </c>
      <c r="G14" s="20" t="s">
        <v>399</v>
      </c>
      <c r="H14" s="52" t="s">
        <v>390</v>
      </c>
      <c r="I14" s="39">
        <v>22320000</v>
      </c>
      <c r="J14" s="21"/>
      <c r="K14" s="212">
        <v>50000</v>
      </c>
      <c r="L14" s="3"/>
    </row>
    <row r="15" spans="5:12" s="5" customFormat="1" ht="22.5" customHeight="1" x14ac:dyDescent="0.25">
      <c r="E15" s="7">
        <v>9</v>
      </c>
      <c r="F15" s="16" t="s">
        <v>396</v>
      </c>
      <c r="G15" s="20" t="s">
        <v>400</v>
      </c>
      <c r="H15" s="52" t="s">
        <v>390</v>
      </c>
      <c r="I15" s="40">
        <v>7440000</v>
      </c>
      <c r="J15" s="21"/>
      <c r="K15" s="213">
        <v>100000</v>
      </c>
      <c r="L15" s="3"/>
    </row>
    <row r="16" spans="5:12" s="5" customFormat="1" ht="22.5" customHeight="1" x14ac:dyDescent="0.25">
      <c r="E16" s="7">
        <v>10</v>
      </c>
      <c r="F16" s="16" t="s">
        <v>397</v>
      </c>
      <c r="G16" s="20" t="s">
        <v>401</v>
      </c>
      <c r="H16" s="52" t="s">
        <v>390</v>
      </c>
      <c r="I16" s="40">
        <v>7440000</v>
      </c>
      <c r="J16" s="21"/>
      <c r="K16" s="213">
        <v>100000</v>
      </c>
      <c r="L16" s="3"/>
    </row>
    <row r="17" spans="5:12" s="5" customFormat="1" ht="22.5" customHeight="1" x14ac:dyDescent="0.25">
      <c r="E17" s="7">
        <v>11</v>
      </c>
      <c r="F17" s="16" t="s">
        <v>226</v>
      </c>
      <c r="G17" s="20" t="s">
        <v>227</v>
      </c>
      <c r="H17" s="52" t="s">
        <v>390</v>
      </c>
      <c r="I17" s="40">
        <v>2998907</v>
      </c>
      <c r="J17" s="21"/>
      <c r="K17" s="213">
        <v>1100000</v>
      </c>
      <c r="L17" s="3"/>
    </row>
    <row r="18" spans="5:12" s="5" customFormat="1" ht="22.5" customHeight="1" x14ac:dyDescent="0.25">
      <c r="E18" s="7">
        <v>12</v>
      </c>
      <c r="F18" s="16" t="s">
        <v>90</v>
      </c>
      <c r="G18" s="20" t="s">
        <v>600</v>
      </c>
      <c r="H18" s="52" t="s">
        <v>390</v>
      </c>
      <c r="I18" s="40">
        <v>46500000</v>
      </c>
      <c r="J18" s="21"/>
      <c r="K18" s="213">
        <v>1000000</v>
      </c>
      <c r="L18" s="3"/>
    </row>
    <row r="19" spans="5:12" s="5" customFormat="1" ht="29.25" customHeight="1" x14ac:dyDescent="0.25">
      <c r="E19" s="7">
        <v>13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35">
        <v>14000000</v>
      </c>
      <c r="L19" s="87"/>
    </row>
    <row r="20" spans="5:12" s="5" customFormat="1" ht="38.25" customHeight="1" x14ac:dyDescent="0.25">
      <c r="E20" s="7">
        <v>14</v>
      </c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35">
        <v>100000</v>
      </c>
      <c r="L20" s="87"/>
    </row>
    <row r="21" spans="5:12" s="5" customFormat="1" ht="29.25" customHeight="1" x14ac:dyDescent="0.25">
      <c r="E21" s="7">
        <v>15</v>
      </c>
      <c r="F21" s="16" t="s">
        <v>613</v>
      </c>
      <c r="G21" s="20" t="s">
        <v>173</v>
      </c>
      <c r="H21" s="52" t="s">
        <v>391</v>
      </c>
      <c r="I21" s="35">
        <v>37142046</v>
      </c>
      <c r="J21" s="4"/>
      <c r="K21" s="40">
        <v>1000000</v>
      </c>
      <c r="L21" s="87"/>
    </row>
    <row r="22" spans="5:12" s="5" customFormat="1" ht="47.25" customHeight="1" x14ac:dyDescent="0.25">
      <c r="E22" s="7">
        <v>16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40">
        <v>10815418</v>
      </c>
      <c r="L22" s="3"/>
    </row>
    <row r="23" spans="5:12" s="5" customFormat="1" ht="33.75" customHeight="1" x14ac:dyDescent="0.25">
      <c r="E23" s="7">
        <v>17</v>
      </c>
      <c r="F23" s="16" t="s">
        <v>404</v>
      </c>
      <c r="G23" s="20" t="s">
        <v>412</v>
      </c>
      <c r="H23" s="52" t="s">
        <v>390</v>
      </c>
      <c r="I23" s="39">
        <v>14880000</v>
      </c>
      <c r="J23" s="4"/>
      <c r="K23" s="40">
        <v>100000</v>
      </c>
      <c r="L23" s="3"/>
    </row>
    <row r="24" spans="5:12" s="5" customFormat="1" ht="30.75" customHeight="1" x14ac:dyDescent="0.25">
      <c r="E24" s="7">
        <v>18</v>
      </c>
      <c r="F24" s="16" t="s">
        <v>405</v>
      </c>
      <c r="G24" s="20" t="s">
        <v>414</v>
      </c>
      <c r="H24" s="52" t="s">
        <v>390</v>
      </c>
      <c r="I24" s="39">
        <v>48360000</v>
      </c>
      <c r="J24" s="4"/>
      <c r="K24" s="40">
        <v>50000</v>
      </c>
      <c r="L24" s="3"/>
    </row>
    <row r="25" spans="5:12" s="5" customFormat="1" ht="24" customHeight="1" x14ac:dyDescent="0.25">
      <c r="E25" s="7">
        <v>19</v>
      </c>
      <c r="F25" s="16" t="s">
        <v>406</v>
      </c>
      <c r="G25" s="20" t="s">
        <v>416</v>
      </c>
      <c r="H25" s="52" t="s">
        <v>390</v>
      </c>
      <c r="I25" s="39">
        <v>7800000</v>
      </c>
      <c r="J25" s="4"/>
      <c r="K25" s="40">
        <v>1052000</v>
      </c>
      <c r="L25" s="3"/>
    </row>
    <row r="26" spans="5:12" s="5" customFormat="1" ht="22.5" customHeight="1" x14ac:dyDescent="0.25">
      <c r="E26" s="7">
        <v>20</v>
      </c>
      <c r="F26" s="16" t="s">
        <v>407</v>
      </c>
      <c r="G26" s="20" t="s">
        <v>415</v>
      </c>
      <c r="H26" s="52" t="s">
        <v>390</v>
      </c>
      <c r="I26" s="39">
        <v>5580000</v>
      </c>
      <c r="J26" s="4"/>
      <c r="K26" s="40">
        <v>750000</v>
      </c>
      <c r="L26" s="3"/>
    </row>
    <row r="27" spans="5:12" s="5" customFormat="1" ht="20.25" customHeight="1" x14ac:dyDescent="0.25">
      <c r="E27" s="7">
        <v>21</v>
      </c>
      <c r="F27" s="16" t="s">
        <v>408</v>
      </c>
      <c r="G27" s="20" t="s">
        <v>417</v>
      </c>
      <c r="H27" s="52" t="s">
        <v>390</v>
      </c>
      <c r="I27" s="39">
        <v>5022000</v>
      </c>
      <c r="J27" s="4"/>
      <c r="K27" s="40">
        <v>1000000</v>
      </c>
      <c r="L27" s="3"/>
    </row>
    <row r="28" spans="5:12" s="5" customFormat="1" ht="24" customHeight="1" x14ac:dyDescent="0.25">
      <c r="E28" s="7">
        <v>22</v>
      </c>
      <c r="F28" s="16" t="s">
        <v>409</v>
      </c>
      <c r="G28" s="20" t="s">
        <v>602</v>
      </c>
      <c r="H28" s="52" t="s">
        <v>390</v>
      </c>
      <c r="I28" s="39">
        <v>11000000</v>
      </c>
      <c r="J28" s="4"/>
      <c r="K28" s="40">
        <v>500000</v>
      </c>
      <c r="L28" s="3"/>
    </row>
    <row r="29" spans="5:12" s="5" customFormat="1" ht="24" customHeight="1" x14ac:dyDescent="0.25">
      <c r="E29" s="7">
        <v>23</v>
      </c>
      <c r="F29" s="16" t="s">
        <v>614</v>
      </c>
      <c r="G29" s="20" t="s">
        <v>603</v>
      </c>
      <c r="H29" s="52" t="s">
        <v>390</v>
      </c>
      <c r="I29" s="39">
        <v>19658525</v>
      </c>
      <c r="J29" s="4"/>
      <c r="K29" s="40">
        <v>450000</v>
      </c>
      <c r="L29" s="3"/>
    </row>
    <row r="30" spans="5:12" s="5" customFormat="1" ht="24" customHeight="1" x14ac:dyDescent="0.25">
      <c r="E30" s="7">
        <v>24</v>
      </c>
      <c r="F30" s="16" t="s">
        <v>612</v>
      </c>
      <c r="G30" s="20" t="s">
        <v>604</v>
      </c>
      <c r="H30" s="52" t="s">
        <v>390</v>
      </c>
      <c r="I30" s="39">
        <v>22107001</v>
      </c>
      <c r="J30" s="4"/>
      <c r="K30" s="40">
        <v>2100000</v>
      </c>
      <c r="L30" s="220">
        <f>K30+K29+K28+K27+K26+K25+K24+K23+K22+K21+K20+K19+K18+K17+K16+K15+K14+K13+K12+K11+K10+K9+K8+K7</f>
        <v>65141606</v>
      </c>
    </row>
    <row r="31" spans="5:12" s="5" customFormat="1" ht="21.75" customHeight="1" x14ac:dyDescent="0.25">
      <c r="E31" s="7"/>
      <c r="F31" s="78" t="s">
        <v>8</v>
      </c>
      <c r="G31" s="167"/>
      <c r="H31" s="171"/>
      <c r="I31" s="172"/>
      <c r="J31" s="173"/>
      <c r="K31" s="214">
        <f>SUM(K32:K35)</f>
        <v>12265351</v>
      </c>
      <c r="L31" s="174"/>
    </row>
    <row r="32" spans="5:12" s="5" customFormat="1" ht="34.5" customHeight="1" x14ac:dyDescent="0.25">
      <c r="E32" s="7">
        <v>1</v>
      </c>
      <c r="F32" s="16" t="s">
        <v>410</v>
      </c>
      <c r="G32" s="20" t="s">
        <v>418</v>
      </c>
      <c r="H32" s="52" t="s">
        <v>390</v>
      </c>
      <c r="I32" s="35">
        <v>4905536</v>
      </c>
      <c r="J32" s="4"/>
      <c r="K32" s="40">
        <v>2000000</v>
      </c>
      <c r="L32" s="3"/>
    </row>
    <row r="33" spans="5:12" s="5" customFormat="1" ht="39" customHeight="1" x14ac:dyDescent="0.25">
      <c r="E33" s="7">
        <v>2</v>
      </c>
      <c r="F33" s="16" t="s">
        <v>411</v>
      </c>
      <c r="G33" s="20" t="s">
        <v>420</v>
      </c>
      <c r="H33" s="52" t="s">
        <v>390</v>
      </c>
      <c r="I33" s="39">
        <v>3995000</v>
      </c>
      <c r="J33" s="4"/>
      <c r="K33" s="40">
        <v>150000</v>
      </c>
      <c r="L33" s="3"/>
    </row>
    <row r="34" spans="5:12" s="5" customFormat="1" ht="27" customHeight="1" x14ac:dyDescent="0.25">
      <c r="E34" s="97">
        <v>3</v>
      </c>
      <c r="F34" s="89" t="s">
        <v>419</v>
      </c>
      <c r="G34" s="96" t="s">
        <v>421</v>
      </c>
      <c r="H34" s="91" t="s">
        <v>390</v>
      </c>
      <c r="I34" s="137">
        <v>1331600</v>
      </c>
      <c r="J34" s="92"/>
      <c r="K34" s="137">
        <v>250000</v>
      </c>
      <c r="L34" s="87"/>
    </row>
    <row r="35" spans="5:12" s="5" customFormat="1" ht="27" customHeight="1" x14ac:dyDescent="0.25">
      <c r="E35" s="97">
        <v>4</v>
      </c>
      <c r="F35" s="89" t="s">
        <v>228</v>
      </c>
      <c r="G35" s="96" t="s">
        <v>422</v>
      </c>
      <c r="H35" s="91" t="s">
        <v>82</v>
      </c>
      <c r="I35" s="137">
        <v>13476409</v>
      </c>
      <c r="J35" s="92"/>
      <c r="K35" s="137">
        <v>9865351</v>
      </c>
      <c r="L35" s="87"/>
    </row>
    <row r="36" spans="5:12" s="5" customFormat="1" ht="63.75" customHeight="1" x14ac:dyDescent="0.25">
      <c r="E36" s="7"/>
      <c r="F36" s="160" t="s">
        <v>174</v>
      </c>
      <c r="G36" s="20"/>
      <c r="H36" s="56" t="s">
        <v>365</v>
      </c>
      <c r="I36" s="41"/>
      <c r="J36" s="41"/>
      <c r="K36" s="215">
        <v>1000000</v>
      </c>
      <c r="L36" s="3"/>
    </row>
    <row r="37" spans="5:12" s="5" customFormat="1" ht="57" customHeight="1" x14ac:dyDescent="0.25">
      <c r="E37" s="7"/>
      <c r="F37" s="16" t="s">
        <v>10</v>
      </c>
      <c r="G37" s="20"/>
      <c r="H37" s="56"/>
      <c r="I37" s="41"/>
      <c r="J37" s="41"/>
      <c r="K37" s="41"/>
      <c r="L37" s="3"/>
    </row>
    <row r="38" spans="5:12" s="5" customFormat="1" ht="28.5" customHeight="1" x14ac:dyDescent="0.25">
      <c r="E38" s="7"/>
      <c r="F38" s="161" t="s">
        <v>62</v>
      </c>
      <c r="G38" s="75" t="s">
        <v>63</v>
      </c>
      <c r="H38" s="76" t="s">
        <v>365</v>
      </c>
      <c r="I38" s="68"/>
      <c r="J38" s="68"/>
      <c r="K38" s="183">
        <v>500000</v>
      </c>
      <c r="L38" s="3"/>
    </row>
    <row r="39" spans="5:12" s="5" customFormat="1" ht="25.5" x14ac:dyDescent="0.25">
      <c r="E39" s="26"/>
      <c r="F39" s="80" t="s">
        <v>16</v>
      </c>
      <c r="G39" s="31"/>
      <c r="H39" s="53"/>
      <c r="I39" s="26"/>
      <c r="J39" s="32"/>
      <c r="K39" s="210">
        <f>SUM(K40:K61)</f>
        <v>11217612</v>
      </c>
      <c r="L39" s="26"/>
    </row>
    <row r="40" spans="5:12" s="5" customFormat="1" ht="25.5" x14ac:dyDescent="0.25">
      <c r="E40" s="26">
        <v>1</v>
      </c>
      <c r="F40" s="95" t="s">
        <v>423</v>
      </c>
      <c r="G40" s="96" t="s">
        <v>437</v>
      </c>
      <c r="H40" s="94" t="s">
        <v>365</v>
      </c>
      <c r="I40" s="135">
        <v>1578612</v>
      </c>
      <c r="J40" s="98"/>
      <c r="K40" s="135">
        <v>578612</v>
      </c>
      <c r="L40" s="97"/>
    </row>
    <row r="41" spans="5:12" s="5" customFormat="1" x14ac:dyDescent="0.25">
      <c r="E41" s="7">
        <v>2</v>
      </c>
      <c r="F41" s="23" t="s">
        <v>424</v>
      </c>
      <c r="G41" s="20" t="s">
        <v>101</v>
      </c>
      <c r="H41" s="54" t="s">
        <v>82</v>
      </c>
      <c r="I41" s="40">
        <v>3696697</v>
      </c>
      <c r="J41" s="42"/>
      <c r="K41" s="39">
        <v>1000000</v>
      </c>
      <c r="L41" s="7"/>
    </row>
    <row r="42" spans="5:12" s="5" customFormat="1" x14ac:dyDescent="0.25">
      <c r="E42" s="7">
        <v>3</v>
      </c>
      <c r="F42" s="23" t="s">
        <v>440</v>
      </c>
      <c r="G42" s="20" t="s">
        <v>605</v>
      </c>
      <c r="H42" s="54" t="s">
        <v>390</v>
      </c>
      <c r="I42" s="85">
        <v>6880000</v>
      </c>
      <c r="J42" s="42"/>
      <c r="K42" s="39">
        <v>400000</v>
      </c>
      <c r="L42" s="7"/>
    </row>
    <row r="43" spans="5:12" s="5" customFormat="1" ht="20.25" customHeight="1" x14ac:dyDescent="0.25">
      <c r="E43" s="7">
        <v>4</v>
      </c>
      <c r="F43" s="23" t="s">
        <v>425</v>
      </c>
      <c r="G43" s="20" t="s">
        <v>441</v>
      </c>
      <c r="H43" s="54" t="s">
        <v>390</v>
      </c>
      <c r="I43" s="35">
        <v>2560000</v>
      </c>
      <c r="J43" s="42"/>
      <c r="K43" s="39">
        <v>100000</v>
      </c>
      <c r="L43" s="7"/>
    </row>
    <row r="44" spans="5:12" s="5" customFormat="1" ht="25.5" x14ac:dyDescent="0.25">
      <c r="E44" s="7">
        <v>5</v>
      </c>
      <c r="F44" s="23" t="s">
        <v>426</v>
      </c>
      <c r="G44" s="163" t="s">
        <v>442</v>
      </c>
      <c r="H44" s="54" t="s">
        <v>390</v>
      </c>
      <c r="I44" s="35">
        <v>2880000</v>
      </c>
      <c r="J44" s="42"/>
      <c r="K44" s="39">
        <v>800000</v>
      </c>
      <c r="L44" s="7"/>
    </row>
    <row r="45" spans="5:12" s="5" customFormat="1" ht="25.5" x14ac:dyDescent="0.25">
      <c r="E45" s="7">
        <v>6</v>
      </c>
      <c r="F45" s="23" t="s">
        <v>427</v>
      </c>
      <c r="G45" s="20" t="s">
        <v>443</v>
      </c>
      <c r="H45" s="54" t="s">
        <v>390</v>
      </c>
      <c r="I45" s="35">
        <v>1920000</v>
      </c>
      <c r="J45" s="42"/>
      <c r="K45" s="39">
        <v>1500000</v>
      </c>
      <c r="L45" s="7"/>
    </row>
    <row r="46" spans="5:12" s="5" customFormat="1" ht="25.5" x14ac:dyDescent="0.25">
      <c r="E46" s="7">
        <v>7</v>
      </c>
      <c r="F46" s="23" t="s">
        <v>444</v>
      </c>
      <c r="G46" s="20" t="s">
        <v>445</v>
      </c>
      <c r="H46" s="54" t="s">
        <v>390</v>
      </c>
      <c r="I46" s="35">
        <v>2400000</v>
      </c>
      <c r="J46" s="42"/>
      <c r="K46" s="39">
        <v>500000</v>
      </c>
      <c r="L46" s="7"/>
    </row>
    <row r="47" spans="5:12" s="5" customFormat="1" x14ac:dyDescent="0.25">
      <c r="E47" s="7">
        <v>8</v>
      </c>
      <c r="F47" s="23" t="s">
        <v>428</v>
      </c>
      <c r="G47" s="20" t="s">
        <v>446</v>
      </c>
      <c r="H47" s="54" t="s">
        <v>390</v>
      </c>
      <c r="I47" s="85">
        <v>1794637</v>
      </c>
      <c r="J47" s="42"/>
      <c r="K47" s="39">
        <v>210000</v>
      </c>
      <c r="L47" s="7"/>
    </row>
    <row r="48" spans="5:12" s="5" customFormat="1" x14ac:dyDescent="0.25">
      <c r="E48" s="7">
        <v>9</v>
      </c>
      <c r="F48" s="23" t="s">
        <v>429</v>
      </c>
      <c r="G48" s="20" t="s">
        <v>606</v>
      </c>
      <c r="H48" s="54" t="s">
        <v>390</v>
      </c>
      <c r="I48" s="35">
        <v>4320000</v>
      </c>
      <c r="J48" s="42"/>
      <c r="K48" s="39">
        <v>900000</v>
      </c>
      <c r="L48" s="7"/>
    </row>
    <row r="49" spans="5:12" s="5" customFormat="1" x14ac:dyDescent="0.25">
      <c r="E49" s="7">
        <v>10</v>
      </c>
      <c r="F49" s="23" t="s">
        <v>430</v>
      </c>
      <c r="G49" s="20" t="s">
        <v>448</v>
      </c>
      <c r="H49" s="54" t="s">
        <v>390</v>
      </c>
      <c r="I49" s="85">
        <v>1600000</v>
      </c>
      <c r="J49" s="42"/>
      <c r="K49" s="39">
        <v>1500000</v>
      </c>
      <c r="L49" s="7"/>
    </row>
    <row r="50" spans="5:12" s="5" customFormat="1" ht="25.5" x14ac:dyDescent="0.25">
      <c r="E50" s="7">
        <v>11</v>
      </c>
      <c r="F50" s="23" t="s">
        <v>431</v>
      </c>
      <c r="G50" s="20" t="s">
        <v>455</v>
      </c>
      <c r="H50" s="54" t="s">
        <v>390</v>
      </c>
      <c r="I50" s="35">
        <v>3200000</v>
      </c>
      <c r="J50" s="42"/>
      <c r="K50" s="39">
        <v>300000</v>
      </c>
      <c r="L50" s="7"/>
    </row>
    <row r="51" spans="5:12" s="5" customFormat="1" ht="25.5" x14ac:dyDescent="0.25">
      <c r="E51" s="7">
        <v>12</v>
      </c>
      <c r="F51" s="23" t="s">
        <v>432</v>
      </c>
      <c r="G51" s="20" t="s">
        <v>456</v>
      </c>
      <c r="H51" s="54" t="s">
        <v>390</v>
      </c>
      <c r="I51" s="85">
        <v>2560000</v>
      </c>
      <c r="J51" s="42"/>
      <c r="K51" s="39">
        <v>800000</v>
      </c>
      <c r="L51" s="7"/>
    </row>
    <row r="52" spans="5:12" s="5" customFormat="1" x14ac:dyDescent="0.25">
      <c r="E52" s="7">
        <v>13</v>
      </c>
      <c r="F52" s="23" t="s">
        <v>461</v>
      </c>
      <c r="G52" s="20" t="s">
        <v>462</v>
      </c>
      <c r="H52" s="54" t="s">
        <v>390</v>
      </c>
      <c r="I52" s="35">
        <v>3520000</v>
      </c>
      <c r="J52" s="42"/>
      <c r="K52" s="39">
        <v>380000</v>
      </c>
      <c r="L52" s="7"/>
    </row>
    <row r="53" spans="5:12" s="5" customFormat="1" ht="25.5" x14ac:dyDescent="0.25">
      <c r="E53" s="7">
        <v>14</v>
      </c>
      <c r="F53" s="23" t="s">
        <v>433</v>
      </c>
      <c r="G53" s="20" t="s">
        <v>449</v>
      </c>
      <c r="H53" s="54" t="s">
        <v>390</v>
      </c>
      <c r="I53" s="35">
        <v>7680000</v>
      </c>
      <c r="J53" s="42"/>
      <c r="K53" s="85">
        <v>300000</v>
      </c>
      <c r="L53" s="7"/>
    </row>
    <row r="54" spans="5:12" s="5" customFormat="1" ht="25.5" x14ac:dyDescent="0.25">
      <c r="E54" s="7">
        <v>15</v>
      </c>
      <c r="F54" s="23" t="s">
        <v>434</v>
      </c>
      <c r="G54" s="20" t="s">
        <v>450</v>
      </c>
      <c r="H54" s="54" t="s">
        <v>390</v>
      </c>
      <c r="I54" s="35">
        <v>2240000</v>
      </c>
      <c r="J54" s="42"/>
      <c r="K54" s="85">
        <v>150000</v>
      </c>
      <c r="L54" s="7"/>
    </row>
    <row r="55" spans="5:12" s="5" customFormat="1" ht="25.5" x14ac:dyDescent="0.25">
      <c r="E55" s="7">
        <v>16</v>
      </c>
      <c r="F55" s="23" t="s">
        <v>435</v>
      </c>
      <c r="G55" s="20" t="s">
        <v>451</v>
      </c>
      <c r="H55" s="54" t="s">
        <v>390</v>
      </c>
      <c r="I55" s="35">
        <v>4100000</v>
      </c>
      <c r="J55" s="42"/>
      <c r="K55" s="85">
        <v>350000</v>
      </c>
      <c r="L55" s="7"/>
    </row>
    <row r="56" spans="5:12" s="5" customFormat="1" x14ac:dyDescent="0.25">
      <c r="E56" s="7">
        <v>17</v>
      </c>
      <c r="F56" s="23" t="s">
        <v>454</v>
      </c>
      <c r="G56" s="20" t="s">
        <v>452</v>
      </c>
      <c r="H56" s="54" t="s">
        <v>390</v>
      </c>
      <c r="I56" s="35">
        <v>1120000</v>
      </c>
      <c r="J56" s="42"/>
      <c r="K56" s="85">
        <v>250000</v>
      </c>
      <c r="L56" s="7"/>
    </row>
    <row r="57" spans="5:12" s="5" customFormat="1" ht="25.5" x14ac:dyDescent="0.25">
      <c r="E57" s="7">
        <v>18</v>
      </c>
      <c r="F57" s="23" t="s">
        <v>436</v>
      </c>
      <c r="G57" s="20" t="s">
        <v>453</v>
      </c>
      <c r="H57" s="54" t="s">
        <v>390</v>
      </c>
      <c r="I57" s="35">
        <v>1120000</v>
      </c>
      <c r="J57" s="42"/>
      <c r="K57" s="39">
        <v>450000</v>
      </c>
      <c r="L57" s="7"/>
    </row>
    <row r="58" spans="5:12" s="5" customFormat="1" ht="25.5" x14ac:dyDescent="0.25">
      <c r="E58" s="7">
        <v>19</v>
      </c>
      <c r="F58" s="23" t="s">
        <v>457</v>
      </c>
      <c r="G58" s="20" t="s">
        <v>463</v>
      </c>
      <c r="H58" s="54" t="s">
        <v>390</v>
      </c>
      <c r="I58" s="35">
        <v>800000</v>
      </c>
      <c r="J58" s="42"/>
      <c r="K58" s="39">
        <v>550000</v>
      </c>
      <c r="L58" s="7"/>
    </row>
    <row r="59" spans="5:12" s="5" customFormat="1" x14ac:dyDescent="0.25">
      <c r="E59" s="7">
        <v>20</v>
      </c>
      <c r="F59" s="23" t="s">
        <v>459</v>
      </c>
      <c r="G59" s="20" t="s">
        <v>464</v>
      </c>
      <c r="H59" s="54" t="s">
        <v>390</v>
      </c>
      <c r="I59" s="35">
        <v>1200000</v>
      </c>
      <c r="J59" s="42"/>
      <c r="K59" s="39">
        <v>50000</v>
      </c>
      <c r="L59" s="7"/>
    </row>
    <row r="60" spans="5:12" s="5" customFormat="1" x14ac:dyDescent="0.25">
      <c r="E60" s="7">
        <v>21</v>
      </c>
      <c r="F60" s="23" t="s">
        <v>458</v>
      </c>
      <c r="G60" s="20" t="s">
        <v>465</v>
      </c>
      <c r="H60" s="54" t="s">
        <v>390</v>
      </c>
      <c r="I60" s="35">
        <v>2880000</v>
      </c>
      <c r="J60" s="42"/>
      <c r="K60" s="39">
        <v>99000</v>
      </c>
      <c r="L60" s="7"/>
    </row>
    <row r="61" spans="5:12" s="5" customFormat="1" x14ac:dyDescent="0.25">
      <c r="E61" s="7">
        <v>22</v>
      </c>
      <c r="F61" s="23" t="s">
        <v>460</v>
      </c>
      <c r="G61" s="20" t="s">
        <v>466</v>
      </c>
      <c r="H61" s="54" t="s">
        <v>390</v>
      </c>
      <c r="I61" s="35">
        <v>1200000</v>
      </c>
      <c r="J61" s="42"/>
      <c r="K61" s="39">
        <v>50000</v>
      </c>
      <c r="L61" s="7"/>
    </row>
    <row r="62" spans="5:12" s="5" customFormat="1" x14ac:dyDescent="0.25">
      <c r="E62" s="7">
        <v>23</v>
      </c>
      <c r="F62" s="8" t="s">
        <v>615</v>
      </c>
      <c r="G62" s="20" t="s">
        <v>607</v>
      </c>
      <c r="H62" s="54" t="s">
        <v>390</v>
      </c>
      <c r="I62" s="35"/>
      <c r="J62" s="42"/>
      <c r="K62" s="39">
        <v>570000</v>
      </c>
      <c r="L62" s="7"/>
    </row>
    <row r="63" spans="5:12" s="5" customFormat="1" x14ac:dyDescent="0.25">
      <c r="E63" s="7"/>
      <c r="F63" s="23"/>
      <c r="G63" s="20"/>
      <c r="H63" s="54"/>
      <c r="I63" s="35"/>
      <c r="J63" s="42"/>
      <c r="K63" s="77"/>
      <c r="L63" s="7"/>
    </row>
    <row r="64" spans="5:12" s="5" customFormat="1" ht="63.75" x14ac:dyDescent="0.25">
      <c r="E64" s="7"/>
      <c r="F64" s="115" t="s">
        <v>22</v>
      </c>
      <c r="G64" s="182"/>
      <c r="H64" s="50" t="s">
        <v>365</v>
      </c>
      <c r="I64" s="12"/>
      <c r="J64" s="184"/>
      <c r="K64" s="207">
        <v>1000000</v>
      </c>
      <c r="L64" s="7"/>
    </row>
    <row r="65" spans="5:14" s="5" customFormat="1" ht="27" customHeight="1" x14ac:dyDescent="0.25">
      <c r="E65" s="7"/>
      <c r="F65" s="115" t="s">
        <v>576</v>
      </c>
      <c r="G65" s="182" t="s">
        <v>577</v>
      </c>
      <c r="H65" s="50" t="s">
        <v>82</v>
      </c>
      <c r="I65" s="12"/>
      <c r="J65" s="184"/>
      <c r="K65" s="208">
        <v>500000</v>
      </c>
      <c r="L65" s="7"/>
    </row>
    <row r="66" spans="5:14" s="5" customFormat="1" ht="28.5" customHeight="1" x14ac:dyDescent="0.25">
      <c r="E66" s="7"/>
      <c r="F66" s="115" t="s">
        <v>573</v>
      </c>
      <c r="G66" s="182" t="s">
        <v>438</v>
      </c>
      <c r="H66" s="50" t="s">
        <v>365</v>
      </c>
      <c r="I66" s="186">
        <v>200000</v>
      </c>
      <c r="J66" s="184"/>
      <c r="K66" s="207">
        <v>200000</v>
      </c>
      <c r="L66" s="12"/>
    </row>
    <row r="67" spans="5:14" s="5" customFormat="1" ht="25.5" x14ac:dyDescent="0.25">
      <c r="E67" s="7"/>
      <c r="F67" s="115" t="s">
        <v>108</v>
      </c>
      <c r="G67" s="182" t="s">
        <v>109</v>
      </c>
      <c r="H67" s="50" t="s">
        <v>365</v>
      </c>
      <c r="I67" s="183">
        <v>3806996</v>
      </c>
      <c r="J67" s="184"/>
      <c r="K67" s="209">
        <v>100000</v>
      </c>
      <c r="L67" s="12"/>
    </row>
    <row r="68" spans="5:14" s="5" customFormat="1" ht="25.5" x14ac:dyDescent="0.25">
      <c r="E68" s="7"/>
      <c r="F68" s="115" t="s">
        <v>574</v>
      </c>
      <c r="G68" s="182" t="s">
        <v>575</v>
      </c>
      <c r="H68" s="50" t="s">
        <v>365</v>
      </c>
      <c r="I68" s="202">
        <v>4039814</v>
      </c>
      <c r="J68" s="184"/>
      <c r="K68" s="207">
        <v>100000</v>
      </c>
      <c r="L68" s="12"/>
    </row>
    <row r="69" spans="5:14" s="5" customFormat="1" ht="25.5" x14ac:dyDescent="0.25">
      <c r="E69" s="7"/>
      <c r="F69" s="115" t="s">
        <v>572</v>
      </c>
      <c r="G69" s="182" t="s">
        <v>379</v>
      </c>
      <c r="H69" s="50" t="s">
        <v>365</v>
      </c>
      <c r="I69" s="207">
        <v>9250836</v>
      </c>
      <c r="J69" s="184"/>
      <c r="K69" s="207">
        <v>100000</v>
      </c>
      <c r="L69" s="12"/>
    </row>
    <row r="70" spans="5:14" s="5" customFormat="1" ht="25.5" x14ac:dyDescent="0.25">
      <c r="E70" s="7"/>
      <c r="F70" s="115" t="s">
        <v>24</v>
      </c>
      <c r="G70" s="182" t="s">
        <v>64</v>
      </c>
      <c r="H70" s="50" t="s">
        <v>365</v>
      </c>
      <c r="I70" s="184"/>
      <c r="J70" s="184"/>
      <c r="K70" s="184"/>
      <c r="L70" s="12"/>
    </row>
    <row r="71" spans="5:14" s="5" customFormat="1" ht="25.5" x14ac:dyDescent="0.25">
      <c r="E71" s="26">
        <f ca="1">E71:L80</f>
        <v>0</v>
      </c>
      <c r="F71" s="81" t="s">
        <v>26</v>
      </c>
      <c r="G71" s="31"/>
      <c r="H71" s="53"/>
      <c r="I71" s="26"/>
      <c r="J71" s="32"/>
      <c r="K71" s="210">
        <f>SUM(K72:K86)</f>
        <v>1124265</v>
      </c>
      <c r="L71" s="26"/>
    </row>
    <row r="72" spans="5:14" s="5" customFormat="1" ht="25.5" x14ac:dyDescent="0.25">
      <c r="E72" s="97">
        <v>1</v>
      </c>
      <c r="F72" s="163" t="s">
        <v>478</v>
      </c>
      <c r="G72" s="96" t="s">
        <v>494</v>
      </c>
      <c r="H72" s="56" t="s">
        <v>365</v>
      </c>
      <c r="I72" s="135">
        <v>100000</v>
      </c>
      <c r="J72" s="98"/>
      <c r="K72" s="135">
        <v>100000</v>
      </c>
      <c r="L72" s="97"/>
    </row>
    <row r="73" spans="5:14" s="5" customFormat="1" ht="25.5" x14ac:dyDescent="0.25">
      <c r="E73" s="97">
        <v>2</v>
      </c>
      <c r="F73" s="165" t="s">
        <v>479</v>
      </c>
      <c r="G73" s="96" t="s">
        <v>495</v>
      </c>
      <c r="H73" s="56" t="s">
        <v>365</v>
      </c>
      <c r="I73" s="135">
        <v>70000</v>
      </c>
      <c r="J73" s="98"/>
      <c r="K73" s="135">
        <v>70000</v>
      </c>
      <c r="L73" s="97"/>
      <c r="N73" s="102"/>
    </row>
    <row r="74" spans="5:14" s="5" customFormat="1" ht="25.5" x14ac:dyDescent="0.25">
      <c r="E74" s="97">
        <v>3</v>
      </c>
      <c r="F74" s="165" t="s">
        <v>480</v>
      </c>
      <c r="G74" s="96" t="s">
        <v>497</v>
      </c>
      <c r="H74" s="56" t="s">
        <v>365</v>
      </c>
      <c r="I74" s="135">
        <v>72968</v>
      </c>
      <c r="J74" s="98"/>
      <c r="K74" s="135">
        <v>72968</v>
      </c>
      <c r="L74" s="97"/>
    </row>
    <row r="75" spans="5:14" s="5" customFormat="1" ht="25.5" x14ac:dyDescent="0.25">
      <c r="E75" s="97">
        <v>4</v>
      </c>
      <c r="F75" s="165" t="s">
        <v>481</v>
      </c>
      <c r="G75" s="96" t="s">
        <v>496</v>
      </c>
      <c r="H75" s="56" t="s">
        <v>365</v>
      </c>
      <c r="I75" s="135">
        <v>72968</v>
      </c>
      <c r="J75" s="98"/>
      <c r="K75" s="135">
        <v>72968</v>
      </c>
      <c r="L75" s="97"/>
    </row>
    <row r="76" spans="5:14" s="5" customFormat="1" ht="25.5" x14ac:dyDescent="0.25">
      <c r="E76" s="97">
        <v>5</v>
      </c>
      <c r="F76" s="165" t="s">
        <v>482</v>
      </c>
      <c r="G76" s="96" t="s">
        <v>549</v>
      </c>
      <c r="H76" s="56" t="s">
        <v>365</v>
      </c>
      <c r="I76" s="135">
        <v>70000</v>
      </c>
      <c r="J76" s="98"/>
      <c r="K76" s="135">
        <v>70000</v>
      </c>
      <c r="L76" s="97"/>
    </row>
    <row r="77" spans="5:14" s="5" customFormat="1" ht="25.5" x14ac:dyDescent="0.25">
      <c r="E77" s="97">
        <v>6</v>
      </c>
      <c r="F77" s="165" t="s">
        <v>483</v>
      </c>
      <c r="G77" s="165" t="s">
        <v>556</v>
      </c>
      <c r="H77" s="56" t="s">
        <v>365</v>
      </c>
      <c r="I77" s="135">
        <v>200000</v>
      </c>
      <c r="J77" s="98"/>
      <c r="K77" s="135">
        <v>200000</v>
      </c>
      <c r="L77" s="97"/>
    </row>
    <row r="78" spans="5:14" s="5" customFormat="1" ht="25.5" x14ac:dyDescent="0.25">
      <c r="E78" s="97">
        <v>7</v>
      </c>
      <c r="F78" s="165" t="s">
        <v>484</v>
      </c>
      <c r="G78" s="165" t="s">
        <v>557</v>
      </c>
      <c r="H78" s="56" t="s">
        <v>365</v>
      </c>
      <c r="I78" s="135">
        <v>100000</v>
      </c>
      <c r="J78" s="98"/>
      <c r="K78" s="135">
        <v>100000</v>
      </c>
      <c r="L78" s="97"/>
    </row>
    <row r="79" spans="5:14" s="5" customFormat="1" ht="25.5" x14ac:dyDescent="0.25">
      <c r="E79" s="97">
        <v>8</v>
      </c>
      <c r="F79" s="165" t="s">
        <v>485</v>
      </c>
      <c r="G79" s="165" t="s">
        <v>558</v>
      </c>
      <c r="H79" s="56" t="s">
        <v>365</v>
      </c>
      <c r="I79" s="135">
        <v>50000</v>
      </c>
      <c r="J79" s="98"/>
      <c r="K79" s="135">
        <v>50000</v>
      </c>
      <c r="L79" s="97"/>
    </row>
    <row r="80" spans="5:14" s="5" customFormat="1" ht="25.5" x14ac:dyDescent="0.25">
      <c r="E80" s="97">
        <v>9</v>
      </c>
      <c r="F80" s="165" t="s">
        <v>486</v>
      </c>
      <c r="G80" s="165" t="s">
        <v>559</v>
      </c>
      <c r="H80" s="56" t="s">
        <v>365</v>
      </c>
      <c r="I80" s="135">
        <v>50000</v>
      </c>
      <c r="J80" s="98"/>
      <c r="K80" s="135">
        <v>50000</v>
      </c>
      <c r="L80" s="97"/>
    </row>
    <row r="81" spans="5:12" s="5" customFormat="1" ht="25.5" x14ac:dyDescent="0.25">
      <c r="E81" s="97">
        <v>10</v>
      </c>
      <c r="F81" s="165" t="s">
        <v>487</v>
      </c>
      <c r="G81" s="165" t="s">
        <v>560</v>
      </c>
      <c r="H81" s="56" t="s">
        <v>365</v>
      </c>
      <c r="I81" s="135">
        <v>50000</v>
      </c>
      <c r="J81" s="98"/>
      <c r="K81" s="135">
        <v>50000</v>
      </c>
      <c r="L81" s="97"/>
    </row>
    <row r="82" spans="5:12" s="5" customFormat="1" ht="25.5" x14ac:dyDescent="0.25">
      <c r="E82" s="97">
        <v>11</v>
      </c>
      <c r="F82" s="165" t="s">
        <v>488</v>
      </c>
      <c r="G82" s="165" t="s">
        <v>608</v>
      </c>
      <c r="H82" s="56" t="s">
        <v>365</v>
      </c>
      <c r="I82" s="135">
        <v>50000</v>
      </c>
      <c r="J82" s="98"/>
      <c r="K82" s="135">
        <v>50000</v>
      </c>
      <c r="L82" s="97"/>
    </row>
    <row r="83" spans="5:12" s="5" customFormat="1" ht="25.5" x14ac:dyDescent="0.25">
      <c r="E83" s="97">
        <v>12</v>
      </c>
      <c r="F83" s="165" t="s">
        <v>489</v>
      </c>
      <c r="G83" s="165" t="s">
        <v>562</v>
      </c>
      <c r="H83" s="56" t="s">
        <v>365</v>
      </c>
      <c r="I83" s="135">
        <v>50000</v>
      </c>
      <c r="J83" s="98"/>
      <c r="K83" s="135">
        <v>50000</v>
      </c>
      <c r="L83" s="97"/>
    </row>
    <row r="84" spans="5:12" s="5" customFormat="1" ht="25.5" x14ac:dyDescent="0.25">
      <c r="E84" s="7">
        <v>13</v>
      </c>
      <c r="F84" s="165" t="s">
        <v>490</v>
      </c>
      <c r="G84" s="165" t="s">
        <v>563</v>
      </c>
      <c r="H84" s="56" t="s">
        <v>365</v>
      </c>
      <c r="I84" s="135">
        <v>49000</v>
      </c>
      <c r="J84" s="98"/>
      <c r="K84" s="135">
        <v>49000</v>
      </c>
      <c r="L84" s="97"/>
    </row>
    <row r="85" spans="5:12" s="5" customFormat="1" ht="25.5" x14ac:dyDescent="0.25">
      <c r="E85" s="7">
        <v>14</v>
      </c>
      <c r="F85" s="165" t="s">
        <v>491</v>
      </c>
      <c r="G85" s="165" t="s">
        <v>564</v>
      </c>
      <c r="H85" s="56" t="s">
        <v>365</v>
      </c>
      <c r="I85" s="135">
        <v>50000</v>
      </c>
      <c r="J85" s="98"/>
      <c r="K85" s="135">
        <v>50000</v>
      </c>
      <c r="L85" s="97"/>
    </row>
    <row r="86" spans="5:12" s="5" customFormat="1" ht="18.75" customHeight="1" x14ac:dyDescent="0.25">
      <c r="E86" s="7">
        <v>15</v>
      </c>
      <c r="F86" s="165" t="s">
        <v>492</v>
      </c>
      <c r="G86" s="165" t="s">
        <v>565</v>
      </c>
      <c r="H86" s="56" t="s">
        <v>365</v>
      </c>
      <c r="I86" s="135">
        <v>89329</v>
      </c>
      <c r="J86" s="98"/>
      <c r="K86" s="135">
        <v>89329</v>
      </c>
      <c r="L86" s="97"/>
    </row>
    <row r="87" spans="5:12" s="5" customFormat="1" ht="39.75" customHeight="1" x14ac:dyDescent="0.25">
      <c r="E87" s="7"/>
      <c r="F87" s="166" t="s">
        <v>475</v>
      </c>
      <c r="G87" s="167"/>
      <c r="H87" s="168"/>
      <c r="I87" s="169"/>
      <c r="J87" s="170"/>
      <c r="K87" s="216">
        <f>SUM(K88:K90)</f>
        <v>500000</v>
      </c>
      <c r="L87" s="169"/>
    </row>
    <row r="88" spans="5:12" s="5" customFormat="1" ht="38.25" x14ac:dyDescent="0.25">
      <c r="E88" s="7">
        <v>1</v>
      </c>
      <c r="F88" s="23" t="s">
        <v>431</v>
      </c>
      <c r="G88" s="23" t="s">
        <v>550</v>
      </c>
      <c r="H88" s="56" t="s">
        <v>365</v>
      </c>
      <c r="I88" s="135">
        <v>300000</v>
      </c>
      <c r="J88" s="98"/>
      <c r="K88" s="135">
        <v>300000</v>
      </c>
      <c r="L88" s="97"/>
    </row>
    <row r="89" spans="5:12" s="5" customFormat="1" ht="25.5" x14ac:dyDescent="0.25">
      <c r="E89" s="97">
        <v>2</v>
      </c>
      <c r="F89" s="165" t="s">
        <v>476</v>
      </c>
      <c r="G89" s="165" t="s">
        <v>551</v>
      </c>
      <c r="H89" s="56" t="s">
        <v>365</v>
      </c>
      <c r="I89" s="135">
        <v>100000</v>
      </c>
      <c r="J89" s="98"/>
      <c r="K89" s="135">
        <v>0</v>
      </c>
      <c r="L89" s="97"/>
    </row>
    <row r="90" spans="5:12" s="5" customFormat="1" x14ac:dyDescent="0.25">
      <c r="E90" s="7">
        <v>3</v>
      </c>
      <c r="F90" s="165" t="s">
        <v>477</v>
      </c>
      <c r="G90" s="165" t="s">
        <v>552</v>
      </c>
      <c r="H90" s="56" t="s">
        <v>365</v>
      </c>
      <c r="I90" s="135">
        <v>200000</v>
      </c>
      <c r="J90" s="98"/>
      <c r="K90" s="135">
        <v>200000</v>
      </c>
      <c r="L90" s="97"/>
    </row>
    <row r="91" spans="5:12" s="5" customFormat="1" x14ac:dyDescent="0.25">
      <c r="E91" s="97"/>
      <c r="F91" s="23"/>
      <c r="G91" s="20"/>
      <c r="H91" s="54"/>
      <c r="I91" s="35"/>
      <c r="J91" s="21"/>
      <c r="K91" s="217"/>
      <c r="L91" s="7"/>
    </row>
    <row r="92" spans="5:12" s="5" customFormat="1" ht="25.5" x14ac:dyDescent="0.25">
      <c r="E92" s="26"/>
      <c r="F92" s="80" t="s">
        <v>27</v>
      </c>
      <c r="G92" s="31"/>
      <c r="H92" s="53"/>
      <c r="I92" s="26"/>
      <c r="J92" s="32"/>
      <c r="K92" s="210">
        <f>K93</f>
        <v>2000000</v>
      </c>
      <c r="L92" s="26"/>
    </row>
    <row r="93" spans="5:12" s="5" customFormat="1" ht="35.25" customHeight="1" x14ac:dyDescent="0.25">
      <c r="E93" s="97">
        <v>1</v>
      </c>
      <c r="F93" s="23" t="s">
        <v>134</v>
      </c>
      <c r="G93" s="20" t="s">
        <v>165</v>
      </c>
      <c r="H93" s="54" t="s">
        <v>118</v>
      </c>
      <c r="I93" s="40">
        <v>5000000</v>
      </c>
      <c r="J93" s="21"/>
      <c r="K93" s="212">
        <v>2000000</v>
      </c>
      <c r="L93" s="7"/>
    </row>
    <row r="94" spans="5:12" s="5" customFormat="1" ht="38.25" customHeight="1" x14ac:dyDescent="0.25">
      <c r="E94" s="7"/>
      <c r="F94" s="82" t="s">
        <v>578</v>
      </c>
      <c r="G94" s="31"/>
      <c r="H94" s="53"/>
      <c r="I94" s="26"/>
      <c r="J94" s="32"/>
      <c r="K94" s="210">
        <f>SUM(K95:K102)</f>
        <v>2757000</v>
      </c>
      <c r="L94" s="26"/>
    </row>
    <row r="95" spans="5:12" s="5" customFormat="1" ht="38.25" x14ac:dyDescent="0.25">
      <c r="E95" s="7">
        <v>1</v>
      </c>
      <c r="F95" s="164" t="s">
        <v>467</v>
      </c>
      <c r="G95" s="164" t="s">
        <v>553</v>
      </c>
      <c r="H95" s="56" t="s">
        <v>365</v>
      </c>
      <c r="I95" s="135">
        <v>499000</v>
      </c>
      <c r="J95" s="98"/>
      <c r="K95" s="135">
        <v>499000</v>
      </c>
      <c r="L95" s="97"/>
    </row>
    <row r="96" spans="5:12" s="5" customFormat="1" ht="29.25" customHeight="1" x14ac:dyDescent="0.25">
      <c r="E96" s="7">
        <v>2</v>
      </c>
      <c r="F96" s="164" t="s">
        <v>468</v>
      </c>
      <c r="G96" s="164" t="s">
        <v>554</v>
      </c>
      <c r="H96" s="56" t="s">
        <v>365</v>
      </c>
      <c r="I96" s="135">
        <v>200000</v>
      </c>
      <c r="J96" s="98"/>
      <c r="K96" s="135">
        <v>200000</v>
      </c>
      <c r="L96" s="97"/>
    </row>
    <row r="97" spans="1:12" s="5" customFormat="1" ht="25.5" x14ac:dyDescent="0.25">
      <c r="E97" s="7">
        <v>3</v>
      </c>
      <c r="F97" s="164" t="s">
        <v>469</v>
      </c>
      <c r="G97" s="164" t="s">
        <v>555</v>
      </c>
      <c r="H97" s="56" t="s">
        <v>365</v>
      </c>
      <c r="I97" s="135">
        <v>200000</v>
      </c>
      <c r="J97" s="98"/>
      <c r="K97" s="135">
        <v>200000</v>
      </c>
      <c r="L97" s="97"/>
    </row>
    <row r="98" spans="1:12" s="5" customFormat="1" ht="25.5" x14ac:dyDescent="0.25">
      <c r="E98" s="7">
        <v>4</v>
      </c>
      <c r="F98" s="164" t="s">
        <v>470</v>
      </c>
      <c r="G98" s="164" t="s">
        <v>566</v>
      </c>
      <c r="H98" s="56" t="s">
        <v>365</v>
      </c>
      <c r="I98" s="135">
        <v>160000</v>
      </c>
      <c r="J98" s="98"/>
      <c r="K98" s="135">
        <v>160000</v>
      </c>
      <c r="L98" s="97"/>
    </row>
    <row r="99" spans="1:12" s="5" customFormat="1" ht="22.5" customHeight="1" x14ac:dyDescent="0.25">
      <c r="A99" s="7"/>
      <c r="B99" s="7"/>
      <c r="C99" s="7"/>
      <c r="D99" s="7"/>
      <c r="E99" s="97">
        <v>5</v>
      </c>
      <c r="F99" s="164" t="s">
        <v>471</v>
      </c>
      <c r="G99" s="164" t="s">
        <v>567</v>
      </c>
      <c r="H99" s="56" t="s">
        <v>365</v>
      </c>
      <c r="I99" s="135">
        <v>350000</v>
      </c>
      <c r="J99" s="98"/>
      <c r="K99" s="135">
        <v>350000</v>
      </c>
      <c r="L99" s="97"/>
    </row>
    <row r="100" spans="1:12" s="5" customFormat="1" ht="28.5" customHeight="1" x14ac:dyDescent="0.25">
      <c r="A100" s="7"/>
      <c r="B100" s="7"/>
      <c r="C100" s="7"/>
      <c r="D100" s="7"/>
      <c r="E100" s="97">
        <v>6</v>
      </c>
      <c r="F100" s="24" t="s">
        <v>472</v>
      </c>
      <c r="G100" s="24" t="s">
        <v>568</v>
      </c>
      <c r="H100" s="56" t="s">
        <v>365</v>
      </c>
      <c r="I100" s="85">
        <v>300000</v>
      </c>
      <c r="J100" s="21"/>
      <c r="K100" s="85">
        <v>300000</v>
      </c>
      <c r="L100" s="7"/>
    </row>
    <row r="101" spans="1:12" s="5" customFormat="1" ht="24.75" customHeight="1" x14ac:dyDescent="0.25">
      <c r="A101" s="7"/>
      <c r="B101" s="7"/>
      <c r="C101" s="7"/>
      <c r="D101" s="7"/>
      <c r="E101" s="97">
        <v>7</v>
      </c>
      <c r="F101" s="24" t="s">
        <v>473</v>
      </c>
      <c r="G101" s="24" t="s">
        <v>569</v>
      </c>
      <c r="H101" s="56" t="s">
        <v>365</v>
      </c>
      <c r="I101" s="85">
        <v>798000</v>
      </c>
      <c r="J101" s="21"/>
      <c r="K101" s="85">
        <v>798000</v>
      </c>
      <c r="L101" s="7"/>
    </row>
    <row r="102" spans="1:12" s="5" customFormat="1" ht="38.25" customHeight="1" x14ac:dyDescent="0.25">
      <c r="A102" s="7"/>
      <c r="B102" s="7"/>
      <c r="C102" s="7"/>
      <c r="D102" s="7"/>
      <c r="E102" s="97">
        <v>8</v>
      </c>
      <c r="F102" s="24" t="s">
        <v>474</v>
      </c>
      <c r="G102" s="24" t="s">
        <v>570</v>
      </c>
      <c r="H102" s="56" t="s">
        <v>365</v>
      </c>
      <c r="I102" s="85">
        <v>250000</v>
      </c>
      <c r="J102" s="21"/>
      <c r="K102" s="85">
        <v>250000</v>
      </c>
      <c r="L102" s="7"/>
    </row>
    <row r="103" spans="1:12" s="5" customFormat="1" ht="12.75" customHeight="1" x14ac:dyDescent="0.25">
      <c r="A103" s="7"/>
      <c r="B103" s="7"/>
      <c r="C103" s="7"/>
      <c r="D103" s="7"/>
      <c r="E103" s="97"/>
      <c r="F103" s="24"/>
      <c r="G103" s="20"/>
      <c r="H103" s="54"/>
      <c r="I103" s="42"/>
      <c r="J103" s="21"/>
      <c r="K103" s="85"/>
      <c r="L103" s="7"/>
    </row>
    <row r="104" spans="1:12" s="5" customFormat="1" ht="15.75" customHeight="1" x14ac:dyDescent="0.25">
      <c r="A104" s="7"/>
      <c r="B104" s="7"/>
      <c r="C104" s="7"/>
      <c r="D104" s="7"/>
      <c r="E104" s="26"/>
      <c r="F104" s="104" t="s">
        <v>29</v>
      </c>
      <c r="G104" s="105"/>
      <c r="H104" s="106"/>
      <c r="I104" s="107"/>
      <c r="J104" s="108"/>
      <c r="K104" s="218">
        <f>SUM(K105:K114)</f>
        <v>3505935</v>
      </c>
      <c r="L104" s="107"/>
    </row>
    <row r="105" spans="1:12" s="5" customFormat="1" ht="22.5" customHeight="1" x14ac:dyDescent="0.25">
      <c r="A105" s="7"/>
      <c r="B105" s="7"/>
      <c r="C105" s="7"/>
      <c r="D105" s="7"/>
      <c r="E105" s="97">
        <v>1</v>
      </c>
      <c r="F105" s="95" t="s">
        <v>498</v>
      </c>
      <c r="G105" s="95" t="s">
        <v>579</v>
      </c>
      <c r="H105" s="196">
        <v>2021</v>
      </c>
      <c r="I105" s="112">
        <v>500000</v>
      </c>
      <c r="J105" s="92"/>
      <c r="K105" s="137">
        <v>400000</v>
      </c>
      <c r="L105" s="97"/>
    </row>
    <row r="106" spans="1:12" s="5" customFormat="1" ht="22.5" customHeight="1" x14ac:dyDescent="0.25">
      <c r="A106" s="7"/>
      <c r="B106" s="7"/>
      <c r="C106" s="7"/>
      <c r="D106" s="7"/>
      <c r="E106" s="97">
        <v>2</v>
      </c>
      <c r="F106" s="95" t="s">
        <v>499</v>
      </c>
      <c r="G106" s="95" t="s">
        <v>571</v>
      </c>
      <c r="H106" s="196" t="s">
        <v>82</v>
      </c>
      <c r="I106" s="112">
        <v>815951</v>
      </c>
      <c r="J106" s="92"/>
      <c r="K106" s="137">
        <v>114551</v>
      </c>
      <c r="L106" s="97"/>
    </row>
    <row r="107" spans="1:12" s="5" customFormat="1" ht="22.5" customHeight="1" x14ac:dyDescent="0.25">
      <c r="A107" s="7"/>
      <c r="B107" s="7"/>
      <c r="C107" s="7"/>
      <c r="D107" s="7"/>
      <c r="E107" s="97">
        <v>3</v>
      </c>
      <c r="F107" s="95" t="s">
        <v>500</v>
      </c>
      <c r="G107" s="95" t="s">
        <v>580</v>
      </c>
      <c r="H107" s="197" t="s">
        <v>82</v>
      </c>
      <c r="I107" s="112">
        <v>2001860</v>
      </c>
      <c r="J107" s="92"/>
      <c r="K107" s="137">
        <v>350000</v>
      </c>
      <c r="L107" s="97"/>
    </row>
    <row r="108" spans="1:12" s="5" customFormat="1" ht="22.5" customHeight="1" x14ac:dyDescent="0.25">
      <c r="A108" s="7"/>
      <c r="B108" s="7"/>
      <c r="C108" s="7"/>
      <c r="D108" s="7"/>
      <c r="E108" s="97">
        <v>4</v>
      </c>
      <c r="F108" s="95" t="s">
        <v>501</v>
      </c>
      <c r="G108" s="95" t="s">
        <v>581</v>
      </c>
      <c r="H108" s="197">
        <v>2021</v>
      </c>
      <c r="I108" s="112">
        <v>500000</v>
      </c>
      <c r="J108" s="92"/>
      <c r="K108" s="137">
        <v>400000</v>
      </c>
      <c r="L108" s="97"/>
    </row>
    <row r="109" spans="1:12" s="5" customFormat="1" ht="27" customHeight="1" x14ac:dyDescent="0.25">
      <c r="A109" s="7"/>
      <c r="B109" s="7"/>
      <c r="C109" s="7"/>
      <c r="D109" s="7"/>
      <c r="E109" s="97">
        <v>5</v>
      </c>
      <c r="F109" s="95" t="s">
        <v>502</v>
      </c>
      <c r="G109" s="95" t="s">
        <v>582</v>
      </c>
      <c r="H109" s="197">
        <v>2021</v>
      </c>
      <c r="I109" s="112">
        <v>720000</v>
      </c>
      <c r="J109" s="92"/>
      <c r="K109" s="137">
        <v>168800</v>
      </c>
      <c r="L109" s="97"/>
    </row>
    <row r="110" spans="1:12" s="5" customFormat="1" ht="22.5" customHeight="1" x14ac:dyDescent="0.25">
      <c r="A110" s="7"/>
      <c r="B110" s="7"/>
      <c r="C110" s="7"/>
      <c r="D110" s="7"/>
      <c r="E110" s="97">
        <v>6</v>
      </c>
      <c r="F110" s="95" t="s">
        <v>503</v>
      </c>
      <c r="G110" s="95" t="s">
        <v>583</v>
      </c>
      <c r="H110" s="197" t="s">
        <v>82</v>
      </c>
      <c r="I110" s="112">
        <v>1377186</v>
      </c>
      <c r="J110" s="92"/>
      <c r="K110" s="137">
        <v>741434</v>
      </c>
      <c r="L110" s="97"/>
    </row>
    <row r="111" spans="1:12" s="5" customFormat="1" ht="25.5" x14ac:dyDescent="0.25">
      <c r="A111" s="7"/>
      <c r="B111" s="7"/>
      <c r="C111" s="7"/>
      <c r="D111" s="7"/>
      <c r="E111" s="7">
        <v>7</v>
      </c>
      <c r="F111" s="95" t="s">
        <v>504</v>
      </c>
      <c r="G111" s="95" t="s">
        <v>584</v>
      </c>
      <c r="H111" s="196" t="s">
        <v>82</v>
      </c>
      <c r="I111" s="112">
        <v>299999</v>
      </c>
      <c r="J111" s="92"/>
      <c r="K111" s="137">
        <v>121150</v>
      </c>
      <c r="L111" s="97"/>
    </row>
    <row r="112" spans="1:12" s="5" customFormat="1" ht="25.5" x14ac:dyDescent="0.25">
      <c r="A112" s="7"/>
      <c r="B112" s="7"/>
      <c r="C112" s="7"/>
      <c r="D112" s="7"/>
      <c r="E112" s="7">
        <v>8</v>
      </c>
      <c r="F112" s="95" t="s">
        <v>505</v>
      </c>
      <c r="G112" s="95" t="s">
        <v>585</v>
      </c>
      <c r="H112" s="197">
        <v>2021</v>
      </c>
      <c r="I112" s="112">
        <v>802259</v>
      </c>
      <c r="J112" s="92"/>
      <c r="K112" s="137">
        <v>610000</v>
      </c>
      <c r="L112" s="97"/>
    </row>
    <row r="113" spans="1:12" s="5" customFormat="1" x14ac:dyDescent="0.25">
      <c r="A113" s="7"/>
      <c r="B113" s="7"/>
      <c r="C113" s="7"/>
      <c r="D113" s="7"/>
      <c r="E113" s="7">
        <v>9</v>
      </c>
      <c r="F113" s="95" t="s">
        <v>596</v>
      </c>
      <c r="G113" s="95" t="s">
        <v>597</v>
      </c>
      <c r="H113" s="197">
        <v>2021</v>
      </c>
      <c r="I113" s="112"/>
      <c r="J113" s="92"/>
      <c r="K113" s="137">
        <v>50000</v>
      </c>
      <c r="L113" s="97"/>
    </row>
    <row r="114" spans="1:12" s="5" customFormat="1" ht="25.5" x14ac:dyDescent="0.25">
      <c r="A114" s="7"/>
      <c r="B114" s="7"/>
      <c r="C114" s="7"/>
      <c r="D114" s="7"/>
      <c r="E114" s="7">
        <v>10</v>
      </c>
      <c r="F114" s="95" t="s">
        <v>506</v>
      </c>
      <c r="G114" s="95" t="s">
        <v>586</v>
      </c>
      <c r="H114" s="196">
        <v>2021</v>
      </c>
      <c r="I114" s="112">
        <v>1067230</v>
      </c>
      <c r="J114" s="92"/>
      <c r="K114" s="137">
        <v>550000</v>
      </c>
      <c r="L114" s="97"/>
    </row>
    <row r="115" spans="1:12" s="5" customFormat="1" ht="38.25" x14ac:dyDescent="0.25">
      <c r="A115" s="7"/>
      <c r="B115" s="7"/>
      <c r="C115" s="7"/>
      <c r="D115" s="7"/>
      <c r="E115" s="7"/>
      <c r="F115" s="189" t="s">
        <v>31</v>
      </c>
      <c r="G115" s="187"/>
      <c r="H115" s="168"/>
      <c r="I115" s="188"/>
      <c r="J115" s="173"/>
      <c r="K115" s="219">
        <f>SUM(K116:K120)</f>
        <v>348000</v>
      </c>
      <c r="L115" s="169"/>
    </row>
    <row r="116" spans="1:12" s="5" customFormat="1" ht="18" customHeight="1" x14ac:dyDescent="0.25">
      <c r="A116" s="7"/>
      <c r="B116" s="7"/>
      <c r="C116" s="7"/>
      <c r="D116" s="7"/>
      <c r="E116" s="7">
        <v>1</v>
      </c>
      <c r="F116" s="95" t="s">
        <v>507</v>
      </c>
      <c r="G116" s="95" t="s">
        <v>522</v>
      </c>
      <c r="H116" s="94" t="s">
        <v>365</v>
      </c>
      <c r="I116" s="112">
        <v>125000</v>
      </c>
      <c r="J116" s="92"/>
      <c r="K116" s="137">
        <v>0</v>
      </c>
      <c r="L116" s="97"/>
    </row>
    <row r="117" spans="1:12" s="5" customFormat="1" ht="25.5" x14ac:dyDescent="0.25">
      <c r="A117" s="7"/>
      <c r="B117" s="7"/>
      <c r="C117" s="7"/>
      <c r="D117" s="7"/>
      <c r="E117" s="7">
        <v>2</v>
      </c>
      <c r="F117" s="95" t="s">
        <v>508</v>
      </c>
      <c r="G117" s="95" t="s">
        <v>523</v>
      </c>
      <c r="H117" s="94" t="s">
        <v>365</v>
      </c>
      <c r="I117" s="112">
        <v>125000</v>
      </c>
      <c r="J117" s="92"/>
      <c r="K117" s="137">
        <v>100000</v>
      </c>
      <c r="L117" s="97"/>
    </row>
    <row r="118" spans="1:12" s="5" customFormat="1" ht="25.5" x14ac:dyDescent="0.25">
      <c r="A118" s="7"/>
      <c r="B118" s="7"/>
      <c r="C118" s="7"/>
      <c r="D118" s="7"/>
      <c r="E118" s="7">
        <v>3</v>
      </c>
      <c r="F118" s="23" t="s">
        <v>509</v>
      </c>
      <c r="G118" s="20" t="s">
        <v>587</v>
      </c>
      <c r="H118" s="54" t="s">
        <v>365</v>
      </c>
      <c r="I118" s="113">
        <v>60000</v>
      </c>
      <c r="J118" s="4"/>
      <c r="K118" s="220">
        <v>48000</v>
      </c>
      <c r="L118" s="7"/>
    </row>
    <row r="119" spans="1:12" s="5" customFormat="1" ht="25.5" x14ac:dyDescent="0.25">
      <c r="A119" s="7"/>
      <c r="B119" s="7"/>
      <c r="C119" s="7"/>
      <c r="D119" s="7"/>
      <c r="E119" s="7">
        <v>4</v>
      </c>
      <c r="F119" s="23" t="s">
        <v>510</v>
      </c>
      <c r="G119" s="23" t="s">
        <v>588</v>
      </c>
      <c r="H119" s="54" t="s">
        <v>365</v>
      </c>
      <c r="I119" s="113">
        <v>125000</v>
      </c>
      <c r="J119" s="4"/>
      <c r="K119" s="220">
        <v>100000</v>
      </c>
      <c r="L119" s="7"/>
    </row>
    <row r="120" spans="1:12" s="5" customFormat="1" ht="25.5" x14ac:dyDescent="0.25">
      <c r="A120" s="7"/>
      <c r="B120" s="7"/>
      <c r="C120" s="7"/>
      <c r="D120" s="7"/>
      <c r="E120" s="7">
        <v>5</v>
      </c>
      <c r="F120" s="23" t="s">
        <v>511</v>
      </c>
      <c r="G120" s="20" t="s">
        <v>45</v>
      </c>
      <c r="H120" s="54" t="s">
        <v>365</v>
      </c>
      <c r="I120" s="114">
        <v>125000</v>
      </c>
      <c r="J120" s="4"/>
      <c r="K120" s="220">
        <v>100000</v>
      </c>
      <c r="L120" s="7"/>
    </row>
    <row r="121" spans="1:12" s="5" customFormat="1" ht="25.5" x14ac:dyDescent="0.25">
      <c r="A121" s="7"/>
      <c r="B121" s="7"/>
      <c r="C121" s="7"/>
      <c r="D121" s="7"/>
      <c r="E121" s="7"/>
      <c r="F121" s="166" t="s">
        <v>33</v>
      </c>
      <c r="G121" s="167"/>
      <c r="H121" s="168"/>
      <c r="I121" s="188"/>
      <c r="J121" s="173"/>
      <c r="K121" s="219">
        <f>SUM(K122:K133)</f>
        <v>2278649</v>
      </c>
      <c r="L121" s="169"/>
    </row>
    <row r="122" spans="1:12" s="5" customFormat="1" ht="25.5" x14ac:dyDescent="0.25">
      <c r="A122" s="7"/>
      <c r="B122" s="7"/>
      <c r="C122" s="7"/>
      <c r="D122" s="7"/>
      <c r="E122" s="7">
        <v>1</v>
      </c>
      <c r="F122" s="22" t="s">
        <v>512</v>
      </c>
      <c r="G122" s="20" t="s">
        <v>589</v>
      </c>
      <c r="H122" s="54" t="s">
        <v>365</v>
      </c>
      <c r="I122" s="35">
        <v>250000</v>
      </c>
      <c r="J122" s="4"/>
      <c r="K122" s="220">
        <v>200000</v>
      </c>
      <c r="L122" s="7"/>
    </row>
    <row r="123" spans="1:12" s="5" customFormat="1" ht="25.5" x14ac:dyDescent="0.25">
      <c r="A123" s="7"/>
      <c r="B123" s="7"/>
      <c r="C123" s="7"/>
      <c r="D123" s="7"/>
      <c r="E123" s="7">
        <v>2</v>
      </c>
      <c r="F123" s="22" t="s">
        <v>513</v>
      </c>
      <c r="G123" s="22" t="s">
        <v>590</v>
      </c>
      <c r="H123" s="54" t="s">
        <v>365</v>
      </c>
      <c r="I123" s="35">
        <v>250000</v>
      </c>
      <c r="J123" s="4"/>
      <c r="K123" s="220">
        <v>200000</v>
      </c>
      <c r="L123" s="7"/>
    </row>
    <row r="124" spans="1:12" s="5" customFormat="1" ht="25.5" x14ac:dyDescent="0.25">
      <c r="A124" s="7"/>
      <c r="B124" s="7"/>
      <c r="C124" s="7"/>
      <c r="D124" s="7"/>
      <c r="E124" s="7">
        <v>3</v>
      </c>
      <c r="F124" s="22" t="s">
        <v>514</v>
      </c>
      <c r="G124" s="20" t="s">
        <v>591</v>
      </c>
      <c r="H124" s="54" t="s">
        <v>365</v>
      </c>
      <c r="I124" s="35">
        <v>130000</v>
      </c>
      <c r="J124" s="4"/>
      <c r="K124" s="220">
        <v>104000</v>
      </c>
      <c r="L124" s="7"/>
    </row>
    <row r="125" spans="1:12" s="5" customFormat="1" ht="25.5" x14ac:dyDescent="0.25">
      <c r="A125" s="7"/>
      <c r="B125" s="7"/>
      <c r="C125" s="7"/>
      <c r="D125" s="7"/>
      <c r="E125" s="7">
        <v>4</v>
      </c>
      <c r="F125" s="22" t="s">
        <v>515</v>
      </c>
      <c r="G125" s="22" t="s">
        <v>592</v>
      </c>
      <c r="H125" s="54" t="s">
        <v>365</v>
      </c>
      <c r="I125" s="35">
        <v>250000</v>
      </c>
      <c r="J125" s="4"/>
      <c r="K125" s="220">
        <v>200000</v>
      </c>
      <c r="L125" s="7"/>
    </row>
    <row r="126" spans="1:12" s="5" customFormat="1" ht="25.5" x14ac:dyDescent="0.25">
      <c r="A126" s="7"/>
      <c r="B126" s="7"/>
      <c r="C126" s="7"/>
      <c r="D126" s="7"/>
      <c r="E126" s="7">
        <v>5</v>
      </c>
      <c r="F126" s="22" t="s">
        <v>516</v>
      </c>
      <c r="G126" s="22" t="s">
        <v>593</v>
      </c>
      <c r="H126" s="54" t="s">
        <v>365</v>
      </c>
      <c r="I126" s="35">
        <v>299000</v>
      </c>
      <c r="J126" s="4"/>
      <c r="K126" s="220">
        <v>239200</v>
      </c>
      <c r="L126" s="7"/>
    </row>
    <row r="127" spans="1:12" s="5" customFormat="1" ht="25.5" x14ac:dyDescent="0.25">
      <c r="A127" s="7"/>
      <c r="B127" s="7"/>
      <c r="C127" s="7"/>
      <c r="D127" s="7"/>
      <c r="E127" s="7">
        <v>6</v>
      </c>
      <c r="F127" s="95" t="s">
        <v>517</v>
      </c>
      <c r="G127" s="95" t="s">
        <v>594</v>
      </c>
      <c r="H127" s="54" t="s">
        <v>365</v>
      </c>
      <c r="I127" s="35">
        <v>562500</v>
      </c>
      <c r="J127" s="4"/>
      <c r="K127" s="220">
        <v>450000</v>
      </c>
      <c r="L127" s="7"/>
    </row>
    <row r="128" spans="1:12" s="5" customFormat="1" x14ac:dyDescent="0.25">
      <c r="A128" s="7"/>
      <c r="B128" s="7"/>
      <c r="C128" s="7"/>
      <c r="D128" s="7"/>
      <c r="E128" s="97">
        <v>7</v>
      </c>
      <c r="F128" s="20" t="s">
        <v>518</v>
      </c>
      <c r="G128" s="20" t="s">
        <v>526</v>
      </c>
      <c r="H128" s="54" t="s">
        <v>365</v>
      </c>
      <c r="I128" s="35">
        <v>187500</v>
      </c>
      <c r="J128" s="4"/>
      <c r="K128" s="221">
        <v>150000</v>
      </c>
      <c r="L128" s="7"/>
    </row>
    <row r="129" spans="1:12" s="5" customFormat="1" ht="25.5" x14ac:dyDescent="0.25">
      <c r="A129" s="7"/>
      <c r="B129" s="7"/>
      <c r="C129" s="7"/>
      <c r="D129" s="7"/>
      <c r="E129" s="97">
        <v>8</v>
      </c>
      <c r="F129" s="22" t="s">
        <v>519</v>
      </c>
      <c r="G129" s="20" t="s">
        <v>524</v>
      </c>
      <c r="H129" s="54" t="s">
        <v>365</v>
      </c>
      <c r="I129" s="35">
        <v>250000</v>
      </c>
      <c r="J129" s="4"/>
      <c r="K129" s="220">
        <v>200000</v>
      </c>
      <c r="L129" s="7"/>
    </row>
    <row r="130" spans="1:12" s="5" customFormat="1" ht="25.5" x14ac:dyDescent="0.25">
      <c r="A130" s="7"/>
      <c r="B130" s="7"/>
      <c r="C130" s="7"/>
      <c r="D130" s="7"/>
      <c r="E130" s="97">
        <v>9</v>
      </c>
      <c r="F130" s="22" t="s">
        <v>520</v>
      </c>
      <c r="G130" s="20" t="s">
        <v>525</v>
      </c>
      <c r="H130" s="54" t="s">
        <v>365</v>
      </c>
      <c r="I130" s="35">
        <v>312500</v>
      </c>
      <c r="J130" s="4"/>
      <c r="K130" s="220">
        <v>135449</v>
      </c>
      <c r="L130" s="7"/>
    </row>
    <row r="131" spans="1:12" s="5" customFormat="1" ht="25.5" x14ac:dyDescent="0.25">
      <c r="A131" s="7"/>
      <c r="B131" s="7"/>
      <c r="C131" s="7"/>
      <c r="D131" s="7"/>
      <c r="E131" s="97">
        <v>10</v>
      </c>
      <c r="F131" s="22" t="s">
        <v>598</v>
      </c>
      <c r="G131" s="20" t="s">
        <v>599</v>
      </c>
      <c r="H131" s="54" t="s">
        <v>365</v>
      </c>
      <c r="I131" s="35"/>
      <c r="J131" s="4"/>
      <c r="K131" s="220">
        <v>150000</v>
      </c>
      <c r="L131" s="7"/>
    </row>
    <row r="132" spans="1:12" s="5" customFormat="1" ht="25.5" x14ac:dyDescent="0.25">
      <c r="A132" s="7"/>
      <c r="B132" s="7"/>
      <c r="C132" s="7"/>
      <c r="D132" s="7"/>
      <c r="E132" s="97">
        <v>11</v>
      </c>
      <c r="F132" s="22" t="s">
        <v>609</v>
      </c>
      <c r="G132" s="20" t="s">
        <v>610</v>
      </c>
      <c r="H132" s="54" t="s">
        <v>365</v>
      </c>
      <c r="I132" s="35"/>
      <c r="J132" s="4"/>
      <c r="K132" s="220">
        <v>100000</v>
      </c>
      <c r="L132" s="7"/>
    </row>
    <row r="133" spans="1:12" s="5" customFormat="1" x14ac:dyDescent="0.25">
      <c r="A133" s="7"/>
      <c r="B133" s="7"/>
      <c r="C133" s="7"/>
      <c r="D133" s="7"/>
      <c r="E133" s="97">
        <v>12</v>
      </c>
      <c r="F133" s="22" t="s">
        <v>521</v>
      </c>
      <c r="G133" s="20" t="s">
        <v>527</v>
      </c>
      <c r="H133" s="54" t="s">
        <v>365</v>
      </c>
      <c r="I133" s="35">
        <v>187500</v>
      </c>
      <c r="J133" s="4"/>
      <c r="K133" s="220">
        <v>150000</v>
      </c>
      <c r="L133" s="7"/>
    </row>
    <row r="134" spans="1:12" ht="25.5" x14ac:dyDescent="0.25">
      <c r="E134" s="61"/>
      <c r="F134" s="80" t="s">
        <v>493</v>
      </c>
      <c r="G134" s="33"/>
      <c r="H134" s="53"/>
      <c r="I134" s="26"/>
      <c r="J134" s="26"/>
      <c r="K134" s="210">
        <f>SUM(K135:K143)</f>
        <v>1286000</v>
      </c>
      <c r="L134" s="26"/>
    </row>
    <row r="135" spans="1:12" x14ac:dyDescent="0.25">
      <c r="E135" s="61">
        <v>1</v>
      </c>
      <c r="F135" s="95" t="s">
        <v>528</v>
      </c>
      <c r="G135" s="95" t="s">
        <v>539</v>
      </c>
      <c r="H135" s="94" t="s">
        <v>365</v>
      </c>
      <c r="I135" s="135">
        <v>80000</v>
      </c>
      <c r="J135" s="97"/>
      <c r="K135" s="135">
        <v>64000</v>
      </c>
      <c r="L135" s="97"/>
    </row>
    <row r="136" spans="1:12" x14ac:dyDescent="0.25">
      <c r="E136" s="61">
        <v>2</v>
      </c>
      <c r="F136" s="95" t="s">
        <v>616</v>
      </c>
      <c r="G136" s="95" t="s">
        <v>540</v>
      </c>
      <c r="H136" s="94" t="s">
        <v>365</v>
      </c>
      <c r="I136" s="135">
        <v>200000</v>
      </c>
      <c r="J136" s="97"/>
      <c r="K136" s="135">
        <v>160000</v>
      </c>
      <c r="L136" s="97"/>
    </row>
    <row r="137" spans="1:12" x14ac:dyDescent="0.25">
      <c r="E137" s="61">
        <v>3</v>
      </c>
      <c r="F137" s="95" t="s">
        <v>617</v>
      </c>
      <c r="G137" s="95" t="s">
        <v>541</v>
      </c>
      <c r="H137" s="94" t="s">
        <v>365</v>
      </c>
      <c r="I137" s="135">
        <v>100000</v>
      </c>
      <c r="J137" s="97"/>
      <c r="K137" s="135">
        <v>80000</v>
      </c>
      <c r="L137" s="97"/>
    </row>
    <row r="138" spans="1:12" x14ac:dyDescent="0.25">
      <c r="E138" s="61">
        <v>4</v>
      </c>
      <c r="F138" s="95" t="s">
        <v>531</v>
      </c>
      <c r="G138" s="95" t="s">
        <v>542</v>
      </c>
      <c r="H138" s="94" t="s">
        <v>365</v>
      </c>
      <c r="I138" s="135">
        <v>50000</v>
      </c>
      <c r="J138" s="97"/>
      <c r="K138" s="135">
        <v>40000</v>
      </c>
      <c r="L138" s="97"/>
    </row>
    <row r="139" spans="1:12" x14ac:dyDescent="0.25">
      <c r="E139" s="61">
        <v>5</v>
      </c>
      <c r="F139" s="95" t="s">
        <v>532</v>
      </c>
      <c r="G139" s="95" t="s">
        <v>543</v>
      </c>
      <c r="H139" s="94" t="s">
        <v>365</v>
      </c>
      <c r="I139" s="135">
        <v>160000</v>
      </c>
      <c r="J139" s="97"/>
      <c r="K139" s="135">
        <v>128000</v>
      </c>
      <c r="L139" s="97"/>
    </row>
    <row r="140" spans="1:12" ht="38.25" x14ac:dyDescent="0.25">
      <c r="E140" s="61">
        <v>6</v>
      </c>
      <c r="F140" s="95" t="s">
        <v>533</v>
      </c>
      <c r="G140" s="95" t="s">
        <v>544</v>
      </c>
      <c r="H140" s="94" t="s">
        <v>365</v>
      </c>
      <c r="I140" s="135">
        <v>80000</v>
      </c>
      <c r="J140" s="97"/>
      <c r="K140" s="135">
        <v>64000</v>
      </c>
      <c r="L140" s="97"/>
    </row>
    <row r="141" spans="1:12" ht="25.5" x14ac:dyDescent="0.25">
      <c r="E141" s="61">
        <v>7</v>
      </c>
      <c r="F141" s="95" t="s">
        <v>534</v>
      </c>
      <c r="G141" s="95" t="s">
        <v>545</v>
      </c>
      <c r="H141" s="94" t="s">
        <v>365</v>
      </c>
      <c r="I141" s="135">
        <v>100000</v>
      </c>
      <c r="J141" s="97"/>
      <c r="K141" s="135">
        <v>80000</v>
      </c>
      <c r="L141" s="97"/>
    </row>
    <row r="142" spans="1:12" ht="25.5" x14ac:dyDescent="0.25">
      <c r="E142" s="61">
        <v>8</v>
      </c>
      <c r="F142" s="95" t="s">
        <v>535</v>
      </c>
      <c r="G142" s="95" t="s">
        <v>611</v>
      </c>
      <c r="H142" s="94" t="s">
        <v>365</v>
      </c>
      <c r="I142" s="135">
        <v>687500</v>
      </c>
      <c r="J142" s="97"/>
      <c r="K142" s="135">
        <v>550000</v>
      </c>
      <c r="L142" s="97"/>
    </row>
    <row r="143" spans="1:12" ht="38.25" x14ac:dyDescent="0.25">
      <c r="E143" s="61">
        <v>9</v>
      </c>
      <c r="F143" s="95" t="s">
        <v>536</v>
      </c>
      <c r="G143" s="95" t="s">
        <v>547</v>
      </c>
      <c r="H143" s="94" t="s">
        <v>365</v>
      </c>
      <c r="I143" s="135">
        <v>150000</v>
      </c>
      <c r="J143" s="97"/>
      <c r="K143" s="135">
        <v>120000</v>
      </c>
      <c r="L143" s="97"/>
    </row>
    <row r="144" spans="1:12" x14ac:dyDescent="0.25">
      <c r="E144" s="61"/>
      <c r="F144" s="193" t="s">
        <v>537</v>
      </c>
      <c r="G144" s="190"/>
      <c r="H144" s="191"/>
      <c r="I144" s="192"/>
      <c r="J144" s="192"/>
      <c r="K144" s="222">
        <f>K145</f>
        <v>30000</v>
      </c>
      <c r="L144" s="192"/>
    </row>
    <row r="145" spans="5:12" ht="25.5" x14ac:dyDescent="0.2">
      <c r="E145" s="61">
        <v>1</v>
      </c>
      <c r="F145" s="25" t="s">
        <v>538</v>
      </c>
      <c r="G145" s="44" t="s">
        <v>548</v>
      </c>
      <c r="H145" s="54" t="s">
        <v>365</v>
      </c>
      <c r="I145" s="39">
        <v>37500</v>
      </c>
      <c r="J145" s="37"/>
      <c r="K145" s="85">
        <v>30000</v>
      </c>
      <c r="L145" s="7"/>
    </row>
    <row r="146" spans="5:12" x14ac:dyDescent="0.25">
      <c r="E146" s="61"/>
      <c r="F146" s="45"/>
      <c r="G146" s="11"/>
      <c r="H146" s="54"/>
      <c r="I146" s="35"/>
      <c r="J146" s="7"/>
      <c r="K146" s="85"/>
      <c r="L146" s="7"/>
    </row>
    <row r="147" spans="5:12" x14ac:dyDescent="0.2">
      <c r="F147" s="175"/>
      <c r="G147" s="176"/>
      <c r="H147" s="177"/>
      <c r="I147" s="176"/>
      <c r="J147" s="176"/>
      <c r="K147" s="176"/>
      <c r="L147" s="176"/>
    </row>
    <row r="148" spans="5:12" x14ac:dyDescent="0.2">
      <c r="F148" s="175" t="s">
        <v>55</v>
      </c>
      <c r="G148" s="176"/>
      <c r="H148" s="176"/>
      <c r="I148" s="176"/>
      <c r="J148" s="176"/>
      <c r="K148" s="176"/>
      <c r="L148" s="176"/>
    </row>
    <row r="149" spans="5:12" x14ac:dyDescent="0.2">
      <c r="F149" s="178" t="s">
        <v>56</v>
      </c>
      <c r="G149" s="176"/>
      <c r="H149" s="54" t="s">
        <v>365</v>
      </c>
      <c r="I149" s="176"/>
      <c r="J149" s="179"/>
      <c r="K149" s="180">
        <v>3000000</v>
      </c>
      <c r="L149" s="176"/>
    </row>
    <row r="150" spans="5:12" ht="25.5" x14ac:dyDescent="0.2">
      <c r="F150" s="178" t="s">
        <v>57</v>
      </c>
      <c r="G150" s="176" t="s">
        <v>64</v>
      </c>
      <c r="H150" s="54" t="s">
        <v>365</v>
      </c>
      <c r="I150" s="176"/>
      <c r="J150" s="179"/>
      <c r="K150" s="180">
        <v>298000</v>
      </c>
      <c r="L150" s="176"/>
    </row>
    <row r="151" spans="5:12" ht="25.5" x14ac:dyDescent="0.2">
      <c r="F151" s="178" t="s">
        <v>58</v>
      </c>
      <c r="G151" s="176" t="s">
        <v>64</v>
      </c>
      <c r="H151" s="54" t="s">
        <v>365</v>
      </c>
      <c r="I151" s="176"/>
      <c r="J151" s="179"/>
      <c r="K151" s="180">
        <v>396000</v>
      </c>
      <c r="L151" s="176"/>
    </row>
    <row r="152" spans="5:12" x14ac:dyDescent="0.2">
      <c r="F152" s="178" t="s">
        <v>59</v>
      </c>
      <c r="G152" s="176" t="s">
        <v>64</v>
      </c>
      <c r="H152" s="54" t="s">
        <v>365</v>
      </c>
      <c r="I152" s="176"/>
      <c r="J152" s="179"/>
      <c r="K152" s="180">
        <v>15406000</v>
      </c>
      <c r="L152" s="176"/>
    </row>
    <row r="153" spans="5:12" ht="38.25" x14ac:dyDescent="0.2">
      <c r="F153" s="178" t="s">
        <v>60</v>
      </c>
      <c r="G153" s="176" t="s">
        <v>64</v>
      </c>
      <c r="H153" s="54" t="s">
        <v>365</v>
      </c>
      <c r="I153" s="176"/>
      <c r="J153" s="179"/>
      <c r="K153" s="180">
        <v>800000</v>
      </c>
      <c r="L153" s="176"/>
    </row>
    <row r="154" spans="5:12" ht="25.5" x14ac:dyDescent="0.2">
      <c r="F154" s="178" t="s">
        <v>61</v>
      </c>
      <c r="G154" s="176" t="s">
        <v>64</v>
      </c>
      <c r="H154" s="54" t="s">
        <v>365</v>
      </c>
      <c r="I154" s="176"/>
      <c r="J154" s="181"/>
      <c r="K154" s="181">
        <v>396000</v>
      </c>
      <c r="L154" s="176"/>
    </row>
    <row r="162" spans="11:11" x14ac:dyDescent="0.25">
      <c r="K162" s="102"/>
    </row>
  </sheetData>
  <pageMargins left="0.7" right="0.7" top="0.75" bottom="0.75" header="0.3" footer="0.3"/>
  <pageSetup paperSize="9" scale="66" orientation="landscape" r:id="rId1"/>
  <rowBreaks count="1" manualBreakCount="1">
    <brk id="116" max="1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S171"/>
  <sheetViews>
    <sheetView view="pageBreakPreview" topLeftCell="E148" zoomScaleSheetLayoutView="100" workbookViewId="0">
      <selection activeCell="I141" sqref="I141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366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26"/>
      <c r="F6" s="78" t="s">
        <v>2</v>
      </c>
      <c r="G6" s="28"/>
      <c r="H6" s="51"/>
      <c r="I6" s="29"/>
      <c r="J6" s="30"/>
      <c r="K6" s="211">
        <f>L31</f>
        <v>0</v>
      </c>
      <c r="L6" s="30"/>
    </row>
    <row r="7" spans="5:12" s="5" customFormat="1" ht="21" customHeight="1" x14ac:dyDescent="0.25">
      <c r="E7" s="26">
        <v>1</v>
      </c>
      <c r="F7" s="89" t="s">
        <v>72</v>
      </c>
      <c r="G7" s="90" t="s">
        <v>73</v>
      </c>
      <c r="H7" s="91" t="s">
        <v>82</v>
      </c>
      <c r="I7" s="137">
        <v>32540429</v>
      </c>
      <c r="J7" s="92"/>
      <c r="K7" s="137">
        <v>20000000</v>
      </c>
      <c r="L7" s="92"/>
    </row>
    <row r="8" spans="5:12" s="5" customFormat="1" ht="23.25" customHeight="1" x14ac:dyDescent="0.25">
      <c r="E8" s="26">
        <v>2</v>
      </c>
      <c r="F8" s="89" t="s">
        <v>74</v>
      </c>
      <c r="G8" s="90" t="s">
        <v>75</v>
      </c>
      <c r="H8" s="91" t="s">
        <v>390</v>
      </c>
      <c r="I8" s="137">
        <v>19399909</v>
      </c>
      <c r="J8" s="92"/>
      <c r="K8" s="137">
        <v>550000</v>
      </c>
      <c r="L8" s="92"/>
    </row>
    <row r="9" spans="5:12" s="5" customFormat="1" ht="37.5" customHeight="1" x14ac:dyDescent="0.25">
      <c r="E9" s="26">
        <v>3</v>
      </c>
      <c r="F9" s="89" t="s">
        <v>386</v>
      </c>
      <c r="G9" s="90" t="s">
        <v>364</v>
      </c>
      <c r="H9" s="91" t="s">
        <v>391</v>
      </c>
      <c r="I9" s="137">
        <v>41317619</v>
      </c>
      <c r="J9" s="92">
        <v>8134188</v>
      </c>
      <c r="K9" s="137">
        <v>500000</v>
      </c>
      <c r="L9" s="92"/>
    </row>
    <row r="10" spans="5:12" s="5" customFormat="1" ht="27.75" customHeight="1" x14ac:dyDescent="0.25">
      <c r="E10" s="26">
        <v>4</v>
      </c>
      <c r="F10" s="89" t="s">
        <v>389</v>
      </c>
      <c r="G10" s="90" t="s">
        <v>303</v>
      </c>
      <c r="H10" s="91" t="s">
        <v>390</v>
      </c>
      <c r="I10" s="137">
        <v>3065147</v>
      </c>
      <c r="J10" s="92"/>
      <c r="K10" s="137">
        <v>1290000</v>
      </c>
      <c r="L10" s="92"/>
    </row>
    <row r="11" spans="5:12" s="5" customFormat="1" ht="27.75" customHeight="1" x14ac:dyDescent="0.25">
      <c r="E11" s="26">
        <v>5</v>
      </c>
      <c r="F11" s="89" t="s">
        <v>392</v>
      </c>
      <c r="G11" s="90" t="s">
        <v>398</v>
      </c>
      <c r="H11" s="91" t="s">
        <v>390</v>
      </c>
      <c r="I11" s="137">
        <v>5952000</v>
      </c>
      <c r="J11" s="92"/>
      <c r="K11" s="137">
        <v>200000</v>
      </c>
      <c r="L11" s="92"/>
    </row>
    <row r="12" spans="5:12" s="5" customFormat="1" ht="27.75" customHeight="1" x14ac:dyDescent="0.25">
      <c r="E12" s="26">
        <v>6</v>
      </c>
      <c r="F12" s="89" t="s">
        <v>393</v>
      </c>
      <c r="G12" s="90" t="s">
        <v>402</v>
      </c>
      <c r="H12" s="91" t="s">
        <v>390</v>
      </c>
      <c r="I12" s="137">
        <v>3906000</v>
      </c>
      <c r="J12" s="92"/>
      <c r="K12" s="137">
        <v>450000</v>
      </c>
      <c r="L12" s="92"/>
    </row>
    <row r="13" spans="5:12" s="5" customFormat="1" ht="36.75" customHeight="1" x14ac:dyDescent="0.25">
      <c r="E13" s="7">
        <v>7</v>
      </c>
      <c r="F13" s="16" t="s">
        <v>595</v>
      </c>
      <c r="G13" s="20" t="s">
        <v>601</v>
      </c>
      <c r="H13" s="52" t="s">
        <v>390</v>
      </c>
      <c r="I13" s="39">
        <v>3491925</v>
      </c>
      <c r="J13" s="21">
        <v>3600000</v>
      </c>
      <c r="K13" s="212">
        <v>50000</v>
      </c>
      <c r="L13" s="3"/>
    </row>
    <row r="14" spans="5:12" s="5" customFormat="1" ht="22.5" customHeight="1" x14ac:dyDescent="0.25">
      <c r="E14" s="7">
        <v>8</v>
      </c>
      <c r="F14" s="16" t="s">
        <v>395</v>
      </c>
      <c r="G14" s="20" t="s">
        <v>399</v>
      </c>
      <c r="H14" s="52" t="s">
        <v>390</v>
      </c>
      <c r="I14" s="39">
        <v>22320000</v>
      </c>
      <c r="J14" s="21"/>
      <c r="K14" s="212">
        <v>50000</v>
      </c>
      <c r="L14" s="3"/>
    </row>
    <row r="15" spans="5:12" s="5" customFormat="1" ht="22.5" customHeight="1" x14ac:dyDescent="0.25">
      <c r="E15" s="7">
        <v>9</v>
      </c>
      <c r="F15" s="16" t="s">
        <v>396</v>
      </c>
      <c r="G15" s="20" t="s">
        <v>400</v>
      </c>
      <c r="H15" s="52" t="s">
        <v>390</v>
      </c>
      <c r="I15" s="40">
        <v>7440000</v>
      </c>
      <c r="J15" s="21"/>
      <c r="K15" s="213">
        <v>100000</v>
      </c>
      <c r="L15" s="3"/>
    </row>
    <row r="16" spans="5:12" s="5" customFormat="1" ht="22.5" customHeight="1" x14ac:dyDescent="0.25">
      <c r="E16" s="7">
        <v>10</v>
      </c>
      <c r="F16" s="16" t="s">
        <v>397</v>
      </c>
      <c r="G16" s="20" t="s">
        <v>401</v>
      </c>
      <c r="H16" s="52" t="s">
        <v>390</v>
      </c>
      <c r="I16" s="40">
        <v>7440000</v>
      </c>
      <c r="J16" s="21"/>
      <c r="K16" s="213">
        <v>100000</v>
      </c>
      <c r="L16" s="3"/>
    </row>
    <row r="17" spans="5:12" s="5" customFormat="1" ht="22.5" customHeight="1" x14ac:dyDescent="0.25">
      <c r="E17" s="7">
        <v>11</v>
      </c>
      <c r="F17" s="16" t="s">
        <v>226</v>
      </c>
      <c r="G17" s="20" t="s">
        <v>227</v>
      </c>
      <c r="H17" s="52" t="s">
        <v>390</v>
      </c>
      <c r="I17" s="40">
        <v>2998907</v>
      </c>
      <c r="J17" s="21"/>
      <c r="K17" s="213">
        <v>1250000</v>
      </c>
      <c r="L17" s="3"/>
    </row>
    <row r="18" spans="5:12" s="5" customFormat="1" ht="22.5" customHeight="1" x14ac:dyDescent="0.25">
      <c r="E18" s="7">
        <v>12</v>
      </c>
      <c r="F18" s="16" t="s">
        <v>632</v>
      </c>
      <c r="G18" s="20" t="s">
        <v>600</v>
      </c>
      <c r="H18" s="52" t="s">
        <v>390</v>
      </c>
      <c r="I18" s="40">
        <v>46500000</v>
      </c>
      <c r="J18" s="21"/>
      <c r="K18" s="213">
        <v>1000000</v>
      </c>
      <c r="L18" s="3"/>
    </row>
    <row r="19" spans="5:12" s="5" customFormat="1" ht="29.25" customHeight="1" x14ac:dyDescent="0.25">
      <c r="E19" s="7">
        <v>13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35">
        <v>1000000</v>
      </c>
      <c r="L19" s="87"/>
    </row>
    <row r="20" spans="5:12" s="5" customFormat="1" ht="38.25" customHeight="1" x14ac:dyDescent="0.25">
      <c r="E20" s="7">
        <v>14</v>
      </c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35">
        <v>100000</v>
      </c>
      <c r="L20" s="87"/>
    </row>
    <row r="21" spans="5:12" s="5" customFormat="1" ht="29.25" customHeight="1" x14ac:dyDescent="0.25">
      <c r="E21" s="7">
        <v>15</v>
      </c>
      <c r="F21" s="16" t="s">
        <v>613</v>
      </c>
      <c r="G21" s="20" t="s">
        <v>173</v>
      </c>
      <c r="H21" s="52" t="s">
        <v>391</v>
      </c>
      <c r="I21" s="35">
        <v>37142046</v>
      </c>
      <c r="J21" s="4"/>
      <c r="K21" s="40">
        <v>1000000</v>
      </c>
      <c r="L21" s="87"/>
    </row>
    <row r="22" spans="5:12" s="5" customFormat="1" ht="47.25" customHeight="1" x14ac:dyDescent="0.25">
      <c r="E22" s="7">
        <v>16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40">
        <v>12815418</v>
      </c>
      <c r="L22" s="3"/>
    </row>
    <row r="23" spans="5:12" s="5" customFormat="1" ht="33.75" customHeight="1" x14ac:dyDescent="0.25">
      <c r="E23" s="7">
        <v>17</v>
      </c>
      <c r="F23" s="16" t="s">
        <v>404</v>
      </c>
      <c r="G23" s="20" t="s">
        <v>412</v>
      </c>
      <c r="H23" s="52" t="s">
        <v>390</v>
      </c>
      <c r="I23" s="39">
        <v>14880000</v>
      </c>
      <c r="J23" s="4"/>
      <c r="K23" s="40">
        <v>100000</v>
      </c>
      <c r="L23" s="3"/>
    </row>
    <row r="24" spans="5:12" s="5" customFormat="1" ht="30.75" customHeight="1" x14ac:dyDescent="0.25">
      <c r="E24" s="7">
        <v>18</v>
      </c>
      <c r="F24" s="16" t="s">
        <v>405</v>
      </c>
      <c r="G24" s="20" t="s">
        <v>414</v>
      </c>
      <c r="H24" s="52" t="s">
        <v>390</v>
      </c>
      <c r="I24" s="39">
        <v>48360000</v>
      </c>
      <c r="J24" s="4"/>
      <c r="K24" s="40">
        <v>50000</v>
      </c>
      <c r="L24" s="3"/>
    </row>
    <row r="25" spans="5:12" s="5" customFormat="1" ht="24" customHeight="1" x14ac:dyDescent="0.25">
      <c r="E25" s="7">
        <v>19</v>
      </c>
      <c r="F25" s="16" t="s">
        <v>406</v>
      </c>
      <c r="G25" s="20" t="s">
        <v>416</v>
      </c>
      <c r="H25" s="52" t="s">
        <v>390</v>
      </c>
      <c r="I25" s="39">
        <v>7800000</v>
      </c>
      <c r="J25" s="4"/>
      <c r="K25" s="40">
        <v>1752000</v>
      </c>
      <c r="L25" s="3"/>
    </row>
    <row r="26" spans="5:12" s="5" customFormat="1" ht="22.5" customHeight="1" x14ac:dyDescent="0.25">
      <c r="E26" s="7">
        <v>20</v>
      </c>
      <c r="F26" s="16" t="s">
        <v>407</v>
      </c>
      <c r="G26" s="20" t="s">
        <v>415</v>
      </c>
      <c r="H26" s="52" t="s">
        <v>390</v>
      </c>
      <c r="I26" s="39">
        <v>5580000</v>
      </c>
      <c r="J26" s="4"/>
      <c r="K26" s="40">
        <v>650000</v>
      </c>
      <c r="L26" s="3"/>
    </row>
    <row r="27" spans="5:12" s="5" customFormat="1" ht="20.25" customHeight="1" x14ac:dyDescent="0.25">
      <c r="E27" s="7">
        <v>21</v>
      </c>
      <c r="F27" s="16" t="s">
        <v>408</v>
      </c>
      <c r="G27" s="20" t="s">
        <v>417</v>
      </c>
      <c r="H27" s="52" t="s">
        <v>390</v>
      </c>
      <c r="I27" s="39">
        <v>5022000</v>
      </c>
      <c r="J27" s="4"/>
      <c r="K27" s="40">
        <v>1150000</v>
      </c>
      <c r="L27" s="3"/>
    </row>
    <row r="28" spans="5:12" s="5" customFormat="1" ht="24" customHeight="1" x14ac:dyDescent="0.25">
      <c r="E28" s="7">
        <v>22</v>
      </c>
      <c r="F28" s="16" t="s">
        <v>409</v>
      </c>
      <c r="G28" s="20" t="s">
        <v>602</v>
      </c>
      <c r="H28" s="52" t="s">
        <v>390</v>
      </c>
      <c r="I28" s="39">
        <v>11000000</v>
      </c>
      <c r="J28" s="4"/>
      <c r="K28" s="40">
        <v>500000</v>
      </c>
      <c r="L28" s="3"/>
    </row>
    <row r="29" spans="5:12" s="5" customFormat="1" ht="24" customHeight="1" x14ac:dyDescent="0.25">
      <c r="E29" s="7">
        <v>23</v>
      </c>
      <c r="F29" s="16" t="s">
        <v>614</v>
      </c>
      <c r="G29" s="20" t="s">
        <v>603</v>
      </c>
      <c r="H29" s="52" t="s">
        <v>390</v>
      </c>
      <c r="I29" s="39">
        <v>19658525</v>
      </c>
      <c r="J29" s="4"/>
      <c r="K29" s="40">
        <v>450000</v>
      </c>
      <c r="L29" s="3"/>
    </row>
    <row r="30" spans="5:12" s="5" customFormat="1" ht="24" customHeight="1" x14ac:dyDescent="0.25">
      <c r="E30" s="7"/>
      <c r="F30" s="16" t="s">
        <v>612</v>
      </c>
      <c r="G30" s="20" t="s">
        <v>604</v>
      </c>
      <c r="H30" s="52" t="s">
        <v>390</v>
      </c>
      <c r="I30" s="39">
        <v>22107001</v>
      </c>
      <c r="J30" s="4">
        <v>2000000</v>
      </c>
      <c r="K30" s="40">
        <v>100000</v>
      </c>
      <c r="L30" s="220"/>
    </row>
    <row r="31" spans="5:12" s="5" customFormat="1" ht="24" customHeight="1" x14ac:dyDescent="0.2">
      <c r="E31" s="7">
        <v>24</v>
      </c>
      <c r="F31" s="25" t="s">
        <v>618</v>
      </c>
      <c r="G31" s="20" t="s">
        <v>619</v>
      </c>
      <c r="H31" s="52" t="s">
        <v>365</v>
      </c>
      <c r="I31" s="39">
        <v>0</v>
      </c>
      <c r="J31" s="4"/>
      <c r="K31" s="40">
        <v>50000</v>
      </c>
      <c r="L31" s="220"/>
    </row>
    <row r="32" spans="5:12" s="5" customFormat="1" ht="21.75" customHeight="1" x14ac:dyDescent="0.25">
      <c r="E32" s="7"/>
      <c r="F32" s="78" t="s">
        <v>8</v>
      </c>
      <c r="G32" s="167"/>
      <c r="H32" s="171"/>
      <c r="I32" s="172"/>
      <c r="J32" s="173"/>
      <c r="K32" s="214">
        <f>SUM(K33:K36)</f>
        <v>12265351</v>
      </c>
      <c r="L32" s="174"/>
    </row>
    <row r="33" spans="5:12" s="5" customFormat="1" ht="34.5" customHeight="1" x14ac:dyDescent="0.25">
      <c r="E33" s="7">
        <v>1</v>
      </c>
      <c r="F33" s="16" t="s">
        <v>410</v>
      </c>
      <c r="G33" s="20" t="s">
        <v>418</v>
      </c>
      <c r="H33" s="52" t="s">
        <v>390</v>
      </c>
      <c r="I33" s="35">
        <v>4905536</v>
      </c>
      <c r="J33" s="4"/>
      <c r="K33" s="40">
        <v>2000000</v>
      </c>
      <c r="L33" s="3"/>
    </row>
    <row r="34" spans="5:12" s="5" customFormat="1" ht="39" customHeight="1" x14ac:dyDescent="0.25">
      <c r="E34" s="7">
        <v>2</v>
      </c>
      <c r="F34" s="16" t="s">
        <v>411</v>
      </c>
      <c r="G34" s="20" t="s">
        <v>420</v>
      </c>
      <c r="H34" s="52" t="s">
        <v>390</v>
      </c>
      <c r="I34" s="39">
        <v>3995000</v>
      </c>
      <c r="J34" s="4"/>
      <c r="K34" s="40">
        <v>150000</v>
      </c>
      <c r="L34" s="3"/>
    </row>
    <row r="35" spans="5:12" s="5" customFormat="1" ht="27" customHeight="1" x14ac:dyDescent="0.25">
      <c r="E35" s="97">
        <v>3</v>
      </c>
      <c r="F35" s="89" t="s">
        <v>419</v>
      </c>
      <c r="G35" s="96" t="s">
        <v>421</v>
      </c>
      <c r="H35" s="91" t="s">
        <v>390</v>
      </c>
      <c r="I35" s="137">
        <v>1331600</v>
      </c>
      <c r="J35" s="92"/>
      <c r="K35" s="137">
        <v>250000</v>
      </c>
      <c r="L35" s="87"/>
    </row>
    <row r="36" spans="5:12" s="5" customFormat="1" ht="27" customHeight="1" x14ac:dyDescent="0.25">
      <c r="E36" s="97">
        <v>4</v>
      </c>
      <c r="F36" s="89" t="s">
        <v>228</v>
      </c>
      <c r="G36" s="96" t="s">
        <v>422</v>
      </c>
      <c r="H36" s="91" t="s">
        <v>82</v>
      </c>
      <c r="I36" s="137">
        <v>13476409</v>
      </c>
      <c r="J36" s="92"/>
      <c r="K36" s="137">
        <v>9865351</v>
      </c>
      <c r="L36" s="87"/>
    </row>
    <row r="37" spans="5:12" s="5" customFormat="1" ht="63.75" customHeight="1" x14ac:dyDescent="0.25">
      <c r="E37" s="7"/>
      <c r="F37" s="160" t="s">
        <v>174</v>
      </c>
      <c r="G37" s="20"/>
      <c r="H37" s="56" t="s">
        <v>365</v>
      </c>
      <c r="I37" s="41"/>
      <c r="J37" s="41"/>
      <c r="K37" s="215">
        <v>1000000</v>
      </c>
      <c r="L37" s="3"/>
    </row>
    <row r="38" spans="5:12" s="5" customFormat="1" ht="57" customHeight="1" x14ac:dyDescent="0.25">
      <c r="E38" s="7"/>
      <c r="F38" s="16" t="s">
        <v>10</v>
      </c>
      <c r="G38" s="20"/>
      <c r="H38" s="56"/>
      <c r="I38" s="41"/>
      <c r="J38" s="41"/>
      <c r="K38" s="41"/>
      <c r="L38" s="3"/>
    </row>
    <row r="39" spans="5:12" s="5" customFormat="1" ht="28.5" customHeight="1" x14ac:dyDescent="0.25">
      <c r="E39" s="7"/>
      <c r="F39" s="161" t="s">
        <v>62</v>
      </c>
      <c r="G39" s="75" t="s">
        <v>63</v>
      </c>
      <c r="H39" s="76" t="s">
        <v>365</v>
      </c>
      <c r="I39" s="68"/>
      <c r="J39" s="68"/>
      <c r="K39" s="183">
        <v>500000</v>
      </c>
      <c r="L39" s="3"/>
    </row>
    <row r="40" spans="5:12" s="5" customFormat="1" ht="25.5" x14ac:dyDescent="0.25">
      <c r="E40" s="26"/>
      <c r="F40" s="80" t="s">
        <v>16</v>
      </c>
      <c r="G40" s="31"/>
      <c r="H40" s="53"/>
      <c r="I40" s="26"/>
      <c r="J40" s="32"/>
      <c r="K40" s="210">
        <f>SUM(K41:K62)</f>
        <v>10247612</v>
      </c>
      <c r="L40" s="26"/>
    </row>
    <row r="41" spans="5:12" s="5" customFormat="1" ht="25.5" x14ac:dyDescent="0.25">
      <c r="E41" s="26">
        <v>1</v>
      </c>
      <c r="F41" s="95" t="s">
        <v>423</v>
      </c>
      <c r="G41" s="96" t="s">
        <v>437</v>
      </c>
      <c r="H41" s="94" t="s">
        <v>365</v>
      </c>
      <c r="I41" s="135">
        <v>1578612</v>
      </c>
      <c r="J41" s="98"/>
      <c r="K41" s="135">
        <v>578612</v>
      </c>
      <c r="L41" s="97"/>
    </row>
    <row r="42" spans="5:12" s="5" customFormat="1" x14ac:dyDescent="0.25">
      <c r="E42" s="7">
        <v>2</v>
      </c>
      <c r="F42" s="23" t="s">
        <v>424</v>
      </c>
      <c r="G42" s="20" t="s">
        <v>101</v>
      </c>
      <c r="H42" s="54" t="s">
        <v>82</v>
      </c>
      <c r="I42" s="40">
        <v>3696697</v>
      </c>
      <c r="J42" s="42"/>
      <c r="K42" s="39">
        <v>1000000</v>
      </c>
      <c r="L42" s="7"/>
    </row>
    <row r="43" spans="5:12" s="5" customFormat="1" x14ac:dyDescent="0.25">
      <c r="E43" s="7">
        <v>3</v>
      </c>
      <c r="F43" s="23" t="s">
        <v>633</v>
      </c>
      <c r="G43" s="20" t="s">
        <v>605</v>
      </c>
      <c r="H43" s="54" t="s">
        <v>390</v>
      </c>
      <c r="I43" s="85">
        <v>6880000</v>
      </c>
      <c r="J43" s="42"/>
      <c r="K43" s="39">
        <v>400000</v>
      </c>
      <c r="L43" s="7"/>
    </row>
    <row r="44" spans="5:12" s="5" customFormat="1" ht="20.25" customHeight="1" x14ac:dyDescent="0.25">
      <c r="E44" s="7">
        <v>4</v>
      </c>
      <c r="F44" s="23" t="s">
        <v>425</v>
      </c>
      <c r="G44" s="20" t="s">
        <v>441</v>
      </c>
      <c r="H44" s="54" t="s">
        <v>390</v>
      </c>
      <c r="I44" s="35">
        <v>2560000</v>
      </c>
      <c r="J44" s="42"/>
      <c r="K44" s="39">
        <v>100000</v>
      </c>
      <c r="L44" s="7"/>
    </row>
    <row r="45" spans="5:12" s="5" customFormat="1" ht="25.5" x14ac:dyDescent="0.25">
      <c r="E45" s="7">
        <v>5</v>
      </c>
      <c r="F45" s="23" t="s">
        <v>426</v>
      </c>
      <c r="G45" s="163" t="s">
        <v>442</v>
      </c>
      <c r="H45" s="54" t="s">
        <v>390</v>
      </c>
      <c r="I45" s="35">
        <v>2880000</v>
      </c>
      <c r="J45" s="42"/>
      <c r="K45" s="39">
        <v>100000</v>
      </c>
      <c r="L45" s="7"/>
    </row>
    <row r="46" spans="5:12" s="5" customFormat="1" ht="25.5" x14ac:dyDescent="0.25">
      <c r="E46" s="7">
        <v>6</v>
      </c>
      <c r="F46" s="23" t="s">
        <v>427</v>
      </c>
      <c r="G46" s="20" t="s">
        <v>443</v>
      </c>
      <c r="H46" s="54" t="s">
        <v>390</v>
      </c>
      <c r="I46" s="35">
        <v>1920000</v>
      </c>
      <c r="J46" s="42"/>
      <c r="K46" s="39">
        <v>1450000</v>
      </c>
      <c r="L46" s="7"/>
    </row>
    <row r="47" spans="5:12" s="5" customFormat="1" ht="25.5" x14ac:dyDescent="0.25">
      <c r="E47" s="7">
        <v>7</v>
      </c>
      <c r="F47" s="23" t="s">
        <v>444</v>
      </c>
      <c r="G47" s="20" t="s">
        <v>445</v>
      </c>
      <c r="H47" s="54" t="s">
        <v>390</v>
      </c>
      <c r="I47" s="35">
        <v>2400000</v>
      </c>
      <c r="J47" s="42"/>
      <c r="K47" s="39">
        <v>500000</v>
      </c>
      <c r="L47" s="7"/>
    </row>
    <row r="48" spans="5:12" s="5" customFormat="1" x14ac:dyDescent="0.25">
      <c r="E48" s="7">
        <v>8</v>
      </c>
      <c r="F48" s="23" t="s">
        <v>428</v>
      </c>
      <c r="G48" s="20" t="s">
        <v>446</v>
      </c>
      <c r="H48" s="54" t="s">
        <v>390</v>
      </c>
      <c r="I48" s="85">
        <v>1794637</v>
      </c>
      <c r="J48" s="42"/>
      <c r="K48" s="39">
        <v>210000</v>
      </c>
      <c r="L48" s="7"/>
    </row>
    <row r="49" spans="5:12" s="5" customFormat="1" x14ac:dyDescent="0.25">
      <c r="E49" s="7">
        <v>9</v>
      </c>
      <c r="F49" s="23" t="s">
        <v>634</v>
      </c>
      <c r="G49" s="20" t="s">
        <v>606</v>
      </c>
      <c r="H49" s="54" t="s">
        <v>390</v>
      </c>
      <c r="I49" s="35">
        <v>4320000</v>
      </c>
      <c r="J49" s="42"/>
      <c r="K49" s="39">
        <v>900000</v>
      </c>
      <c r="L49" s="7"/>
    </row>
    <row r="50" spans="5:12" s="5" customFormat="1" x14ac:dyDescent="0.25">
      <c r="E50" s="7">
        <v>10</v>
      </c>
      <c r="F50" s="23" t="s">
        <v>430</v>
      </c>
      <c r="G50" s="20" t="s">
        <v>448</v>
      </c>
      <c r="H50" s="54" t="s">
        <v>390</v>
      </c>
      <c r="I50" s="85">
        <v>1600000</v>
      </c>
      <c r="J50" s="42"/>
      <c r="K50" s="39">
        <v>1500000</v>
      </c>
      <c r="L50" s="7"/>
    </row>
    <row r="51" spans="5:12" s="5" customFormat="1" ht="25.5" x14ac:dyDescent="0.25">
      <c r="E51" s="7">
        <v>11</v>
      </c>
      <c r="F51" s="23" t="s">
        <v>431</v>
      </c>
      <c r="G51" s="20" t="s">
        <v>455</v>
      </c>
      <c r="H51" s="54" t="s">
        <v>390</v>
      </c>
      <c r="I51" s="35">
        <v>3200000</v>
      </c>
      <c r="J51" s="42"/>
      <c r="K51" s="39">
        <v>220000</v>
      </c>
      <c r="L51" s="7"/>
    </row>
    <row r="52" spans="5:12" s="5" customFormat="1" ht="25.5" x14ac:dyDescent="0.25">
      <c r="E52" s="7">
        <v>12</v>
      </c>
      <c r="F52" s="23" t="s">
        <v>432</v>
      </c>
      <c r="G52" s="20" t="s">
        <v>456</v>
      </c>
      <c r="H52" s="54" t="s">
        <v>390</v>
      </c>
      <c r="I52" s="85">
        <v>2560000</v>
      </c>
      <c r="J52" s="42"/>
      <c r="K52" s="39">
        <v>800000</v>
      </c>
      <c r="L52" s="7"/>
    </row>
    <row r="53" spans="5:12" s="5" customFormat="1" x14ac:dyDescent="0.25">
      <c r="E53" s="7">
        <v>13</v>
      </c>
      <c r="F53" s="23" t="s">
        <v>461</v>
      </c>
      <c r="G53" s="20" t="s">
        <v>462</v>
      </c>
      <c r="H53" s="54" t="s">
        <v>390</v>
      </c>
      <c r="I53" s="35">
        <v>3520000</v>
      </c>
      <c r="J53" s="42"/>
      <c r="K53" s="39">
        <v>380000</v>
      </c>
      <c r="L53" s="7"/>
    </row>
    <row r="54" spans="5:12" s="5" customFormat="1" ht="25.5" x14ac:dyDescent="0.25">
      <c r="E54" s="7">
        <v>14</v>
      </c>
      <c r="F54" s="23" t="s">
        <v>433</v>
      </c>
      <c r="G54" s="20" t="s">
        <v>449</v>
      </c>
      <c r="H54" s="54" t="s">
        <v>390</v>
      </c>
      <c r="I54" s="35">
        <v>7680000</v>
      </c>
      <c r="J54" s="42"/>
      <c r="K54" s="85">
        <v>160000</v>
      </c>
      <c r="L54" s="7"/>
    </row>
    <row r="55" spans="5:12" s="5" customFormat="1" ht="25.5" x14ac:dyDescent="0.25">
      <c r="E55" s="7">
        <v>15</v>
      </c>
      <c r="F55" s="23" t="s">
        <v>434</v>
      </c>
      <c r="G55" s="20" t="s">
        <v>450</v>
      </c>
      <c r="H55" s="54" t="s">
        <v>390</v>
      </c>
      <c r="I55" s="35">
        <v>2240000</v>
      </c>
      <c r="J55" s="42"/>
      <c r="K55" s="85">
        <v>150000</v>
      </c>
      <c r="L55" s="7"/>
    </row>
    <row r="56" spans="5:12" s="5" customFormat="1" ht="25.5" x14ac:dyDescent="0.25">
      <c r="E56" s="7">
        <v>16</v>
      </c>
      <c r="F56" s="23" t="s">
        <v>435</v>
      </c>
      <c r="G56" s="20" t="s">
        <v>451</v>
      </c>
      <c r="H56" s="54" t="s">
        <v>390</v>
      </c>
      <c r="I56" s="35">
        <v>4100000</v>
      </c>
      <c r="J56" s="42"/>
      <c r="K56" s="85">
        <v>350000</v>
      </c>
      <c r="L56" s="7"/>
    </row>
    <row r="57" spans="5:12" s="5" customFormat="1" x14ac:dyDescent="0.25">
      <c r="E57" s="7">
        <v>17</v>
      </c>
      <c r="F57" s="23" t="s">
        <v>454</v>
      </c>
      <c r="G57" s="20" t="s">
        <v>452</v>
      </c>
      <c r="H57" s="54" t="s">
        <v>390</v>
      </c>
      <c r="I57" s="35">
        <v>1120000</v>
      </c>
      <c r="J57" s="42"/>
      <c r="K57" s="85">
        <v>250000</v>
      </c>
      <c r="L57" s="7"/>
    </row>
    <row r="58" spans="5:12" s="5" customFormat="1" ht="25.5" x14ac:dyDescent="0.25">
      <c r="E58" s="7">
        <v>18</v>
      </c>
      <c r="F58" s="23" t="s">
        <v>436</v>
      </c>
      <c r="G58" s="20" t="s">
        <v>453</v>
      </c>
      <c r="H58" s="54" t="s">
        <v>390</v>
      </c>
      <c r="I58" s="35">
        <v>1120000</v>
      </c>
      <c r="J58" s="42"/>
      <c r="K58" s="39">
        <v>450000</v>
      </c>
      <c r="L58" s="7"/>
    </row>
    <row r="59" spans="5:12" s="5" customFormat="1" ht="25.5" x14ac:dyDescent="0.25">
      <c r="E59" s="7">
        <v>19</v>
      </c>
      <c r="F59" s="23" t="s">
        <v>457</v>
      </c>
      <c r="G59" s="20" t="s">
        <v>463</v>
      </c>
      <c r="H59" s="54" t="s">
        <v>390</v>
      </c>
      <c r="I59" s="35">
        <v>800000</v>
      </c>
      <c r="J59" s="42"/>
      <c r="K59" s="39">
        <v>550000</v>
      </c>
      <c r="L59" s="7"/>
    </row>
    <row r="60" spans="5:12" s="5" customFormat="1" x14ac:dyDescent="0.25">
      <c r="E60" s="7">
        <v>20</v>
      </c>
      <c r="F60" s="23" t="s">
        <v>459</v>
      </c>
      <c r="G60" s="20" t="s">
        <v>464</v>
      </c>
      <c r="H60" s="54" t="s">
        <v>390</v>
      </c>
      <c r="I60" s="35">
        <v>1200000</v>
      </c>
      <c r="J60" s="42"/>
      <c r="K60" s="39">
        <v>50000</v>
      </c>
      <c r="L60" s="7"/>
    </row>
    <row r="61" spans="5:12" s="5" customFormat="1" x14ac:dyDescent="0.25">
      <c r="E61" s="7">
        <v>21</v>
      </c>
      <c r="F61" s="23" t="s">
        <v>458</v>
      </c>
      <c r="G61" s="20" t="s">
        <v>465</v>
      </c>
      <c r="H61" s="54" t="s">
        <v>390</v>
      </c>
      <c r="I61" s="35">
        <v>2880000</v>
      </c>
      <c r="J61" s="42"/>
      <c r="K61" s="39">
        <v>99000</v>
      </c>
      <c r="L61" s="7"/>
    </row>
    <row r="62" spans="5:12" s="5" customFormat="1" x14ac:dyDescent="0.25">
      <c r="E62" s="7">
        <v>22</v>
      </c>
      <c r="F62" s="23" t="s">
        <v>460</v>
      </c>
      <c r="G62" s="20" t="s">
        <v>466</v>
      </c>
      <c r="H62" s="54" t="s">
        <v>390</v>
      </c>
      <c r="I62" s="35">
        <v>1200000</v>
      </c>
      <c r="J62" s="42"/>
      <c r="K62" s="39">
        <v>50000</v>
      </c>
      <c r="L62" s="7"/>
    </row>
    <row r="63" spans="5:12" s="5" customFormat="1" x14ac:dyDescent="0.25">
      <c r="E63" s="7">
        <v>23</v>
      </c>
      <c r="F63" s="8" t="s">
        <v>615</v>
      </c>
      <c r="G63" s="20" t="s">
        <v>607</v>
      </c>
      <c r="H63" s="54" t="s">
        <v>390</v>
      </c>
      <c r="I63" s="35"/>
      <c r="J63" s="42"/>
      <c r="K63" s="39">
        <v>570000</v>
      </c>
      <c r="L63" s="7"/>
    </row>
    <row r="64" spans="5:12" s="5" customFormat="1" x14ac:dyDescent="0.2">
      <c r="E64" s="7">
        <v>24</v>
      </c>
      <c r="F64" s="223" t="s">
        <v>620</v>
      </c>
      <c r="G64" s="20" t="s">
        <v>621</v>
      </c>
      <c r="H64" s="54" t="s">
        <v>390</v>
      </c>
      <c r="I64" s="35">
        <v>546509</v>
      </c>
      <c r="J64" s="42"/>
      <c r="K64" s="77">
        <v>50000</v>
      </c>
      <c r="L64" s="7"/>
    </row>
    <row r="65" spans="5:14" s="5" customFormat="1" ht="63.75" x14ac:dyDescent="0.25">
      <c r="E65" s="7"/>
      <c r="F65" s="115" t="s">
        <v>22</v>
      </c>
      <c r="G65" s="182"/>
      <c r="H65" s="50" t="s">
        <v>365</v>
      </c>
      <c r="I65" s="12"/>
      <c r="J65" s="184"/>
      <c r="K65" s="207">
        <v>1000000</v>
      </c>
      <c r="L65" s="7"/>
    </row>
    <row r="66" spans="5:14" s="5" customFormat="1" ht="27" customHeight="1" x14ac:dyDescent="0.25">
      <c r="E66" s="7"/>
      <c r="F66" s="115" t="s">
        <v>576</v>
      </c>
      <c r="G66" s="182" t="s">
        <v>577</v>
      </c>
      <c r="H66" s="50" t="s">
        <v>82</v>
      </c>
      <c r="I66" s="12"/>
      <c r="J66" s="184"/>
      <c r="K66" s="208">
        <v>500000</v>
      </c>
      <c r="L66" s="7"/>
    </row>
    <row r="67" spans="5:14" s="5" customFormat="1" ht="28.5" customHeight="1" x14ac:dyDescent="0.25">
      <c r="E67" s="7"/>
      <c r="F67" s="115" t="s">
        <v>573</v>
      </c>
      <c r="G67" s="182" t="s">
        <v>438</v>
      </c>
      <c r="H67" s="50" t="s">
        <v>365</v>
      </c>
      <c r="I67" s="186">
        <v>200000</v>
      </c>
      <c r="J67" s="184"/>
      <c r="K67" s="207">
        <v>200000</v>
      </c>
      <c r="L67" s="12"/>
    </row>
    <row r="68" spans="5:14" s="5" customFormat="1" ht="25.5" x14ac:dyDescent="0.25">
      <c r="E68" s="7"/>
      <c r="F68" s="115" t="s">
        <v>108</v>
      </c>
      <c r="G68" s="182" t="s">
        <v>109</v>
      </c>
      <c r="H68" s="50" t="s">
        <v>365</v>
      </c>
      <c r="I68" s="183">
        <v>3806996</v>
      </c>
      <c r="J68" s="184"/>
      <c r="K68" s="209">
        <v>100000</v>
      </c>
      <c r="L68" s="12"/>
    </row>
    <row r="69" spans="5:14" s="5" customFormat="1" ht="25.5" x14ac:dyDescent="0.25">
      <c r="E69" s="7"/>
      <c r="F69" s="115" t="s">
        <v>574</v>
      </c>
      <c r="G69" s="182" t="s">
        <v>575</v>
      </c>
      <c r="H69" s="50" t="s">
        <v>365</v>
      </c>
      <c r="I69" s="202">
        <v>4039814</v>
      </c>
      <c r="J69" s="184"/>
      <c r="K69" s="207">
        <v>100000</v>
      </c>
      <c r="L69" s="12"/>
    </row>
    <row r="70" spans="5:14" s="5" customFormat="1" ht="25.5" x14ac:dyDescent="0.25">
      <c r="E70" s="7"/>
      <c r="F70" s="115" t="s">
        <v>572</v>
      </c>
      <c r="G70" s="182" t="s">
        <v>379</v>
      </c>
      <c r="H70" s="50" t="s">
        <v>365</v>
      </c>
      <c r="I70" s="207">
        <v>9250836</v>
      </c>
      <c r="J70" s="184"/>
      <c r="K70" s="207">
        <v>100000</v>
      </c>
      <c r="L70" s="12"/>
    </row>
    <row r="71" spans="5:14" s="5" customFormat="1" ht="25.5" x14ac:dyDescent="0.25">
      <c r="E71" s="7"/>
      <c r="F71" s="115" t="s">
        <v>24</v>
      </c>
      <c r="G71" s="182" t="s">
        <v>64</v>
      </c>
      <c r="H71" s="50" t="s">
        <v>365</v>
      </c>
      <c r="I71" s="184"/>
      <c r="J71" s="184"/>
      <c r="K71" s="184"/>
      <c r="L71" s="12"/>
    </row>
    <row r="72" spans="5:14" s="5" customFormat="1" ht="25.5" x14ac:dyDescent="0.25">
      <c r="E72" s="26">
        <f ca="1">E72:L81</f>
        <v>0</v>
      </c>
      <c r="F72" s="81" t="s">
        <v>26</v>
      </c>
      <c r="G72" s="31"/>
      <c r="H72" s="53"/>
      <c r="I72" s="26"/>
      <c r="J72" s="32"/>
      <c r="K72" s="210">
        <f>SUM(K73:K89)</f>
        <v>1130665</v>
      </c>
      <c r="L72" s="26"/>
    </row>
    <row r="73" spans="5:14" s="5" customFormat="1" ht="25.5" x14ac:dyDescent="0.25">
      <c r="E73" s="97">
        <v>1</v>
      </c>
      <c r="F73" s="163" t="s">
        <v>478</v>
      </c>
      <c r="G73" s="96" t="s">
        <v>494</v>
      </c>
      <c r="H73" s="56" t="s">
        <v>365</v>
      </c>
      <c r="I73" s="135">
        <v>123491</v>
      </c>
      <c r="J73" s="98"/>
      <c r="K73" s="135">
        <v>100000</v>
      </c>
      <c r="L73" s="97"/>
    </row>
    <row r="74" spans="5:14" s="5" customFormat="1" ht="25.5" x14ac:dyDescent="0.25">
      <c r="E74" s="97">
        <v>2</v>
      </c>
      <c r="F74" s="165" t="s">
        <v>479</v>
      </c>
      <c r="G74" s="96" t="s">
        <v>495</v>
      </c>
      <c r="H74" s="56" t="s">
        <v>365</v>
      </c>
      <c r="I74" s="135">
        <v>70000</v>
      </c>
      <c r="J74" s="98"/>
      <c r="K74" s="135">
        <v>70000</v>
      </c>
      <c r="L74" s="97"/>
      <c r="N74" s="102"/>
    </row>
    <row r="75" spans="5:14" s="5" customFormat="1" ht="25.5" x14ac:dyDescent="0.25">
      <c r="E75" s="97">
        <v>3</v>
      </c>
      <c r="F75" s="165" t="s">
        <v>480</v>
      </c>
      <c r="G75" s="96" t="s">
        <v>497</v>
      </c>
      <c r="H75" s="56" t="s">
        <v>365</v>
      </c>
      <c r="I75" s="135">
        <v>72968</v>
      </c>
      <c r="J75" s="98"/>
      <c r="K75" s="135">
        <v>72968</v>
      </c>
      <c r="L75" s="97"/>
    </row>
    <row r="76" spans="5:14" s="5" customFormat="1" ht="25.5" x14ac:dyDescent="0.25">
      <c r="E76" s="97">
        <v>4</v>
      </c>
      <c r="F76" s="165" t="s">
        <v>481</v>
      </c>
      <c r="G76" s="96" t="s">
        <v>496</v>
      </c>
      <c r="H76" s="56" t="s">
        <v>365</v>
      </c>
      <c r="I76" s="135">
        <v>72968</v>
      </c>
      <c r="J76" s="98"/>
      <c r="K76" s="135">
        <v>72968</v>
      </c>
      <c r="L76" s="97"/>
    </row>
    <row r="77" spans="5:14" s="5" customFormat="1" ht="25.5" x14ac:dyDescent="0.25">
      <c r="E77" s="97">
        <v>5</v>
      </c>
      <c r="F77" s="165" t="s">
        <v>482</v>
      </c>
      <c r="G77" s="96" t="s">
        <v>549</v>
      </c>
      <c r="H77" s="56" t="s">
        <v>365</v>
      </c>
      <c r="I77" s="135">
        <v>70000</v>
      </c>
      <c r="J77" s="98"/>
      <c r="K77" s="135">
        <v>70000</v>
      </c>
      <c r="L77" s="97"/>
    </row>
    <row r="78" spans="5:14" s="5" customFormat="1" ht="25.5" x14ac:dyDescent="0.25">
      <c r="E78" s="97">
        <v>6</v>
      </c>
      <c r="F78" s="165" t="s">
        <v>483</v>
      </c>
      <c r="G78" s="165" t="s">
        <v>556</v>
      </c>
      <c r="H78" s="56" t="s">
        <v>365</v>
      </c>
      <c r="I78" s="135">
        <v>249868</v>
      </c>
      <c r="J78" s="98"/>
      <c r="K78" s="135">
        <v>200000</v>
      </c>
      <c r="L78" s="97"/>
    </row>
    <row r="79" spans="5:14" s="5" customFormat="1" ht="25.5" x14ac:dyDescent="0.25">
      <c r="E79" s="97">
        <v>7</v>
      </c>
      <c r="F79" s="165" t="s">
        <v>484</v>
      </c>
      <c r="G79" s="165" t="s">
        <v>557</v>
      </c>
      <c r="H79" s="56" t="s">
        <v>365</v>
      </c>
      <c r="I79" s="135">
        <v>100000</v>
      </c>
      <c r="J79" s="98"/>
      <c r="K79" s="135">
        <v>0</v>
      </c>
      <c r="L79" s="97"/>
    </row>
    <row r="80" spans="5:14" s="5" customFormat="1" ht="25.5" x14ac:dyDescent="0.25">
      <c r="E80" s="97">
        <v>8</v>
      </c>
      <c r="F80" s="165" t="s">
        <v>485</v>
      </c>
      <c r="G80" s="165" t="s">
        <v>558</v>
      </c>
      <c r="H80" s="56" t="s">
        <v>365</v>
      </c>
      <c r="I80" s="135">
        <v>50000</v>
      </c>
      <c r="J80" s="98"/>
      <c r="K80" s="135">
        <v>50000</v>
      </c>
      <c r="L80" s="97"/>
    </row>
    <row r="81" spans="5:12" s="5" customFormat="1" ht="25.5" x14ac:dyDescent="0.25">
      <c r="E81" s="97">
        <v>9</v>
      </c>
      <c r="F81" s="165" t="s">
        <v>486</v>
      </c>
      <c r="G81" s="165" t="s">
        <v>559</v>
      </c>
      <c r="H81" s="56" t="s">
        <v>365</v>
      </c>
      <c r="I81" s="135">
        <v>50000</v>
      </c>
      <c r="J81" s="98"/>
      <c r="K81" s="135">
        <v>50000</v>
      </c>
      <c r="L81" s="97"/>
    </row>
    <row r="82" spans="5:12" s="5" customFormat="1" ht="25.5" x14ac:dyDescent="0.25">
      <c r="E82" s="97">
        <v>10</v>
      </c>
      <c r="F82" s="165" t="s">
        <v>487</v>
      </c>
      <c r="G82" s="165" t="s">
        <v>560</v>
      </c>
      <c r="H82" s="56" t="s">
        <v>365</v>
      </c>
      <c r="I82" s="135">
        <v>50000</v>
      </c>
      <c r="J82" s="98"/>
      <c r="K82" s="135">
        <v>50000</v>
      </c>
      <c r="L82" s="97"/>
    </row>
    <row r="83" spans="5:12" s="5" customFormat="1" ht="25.5" x14ac:dyDescent="0.25">
      <c r="E83" s="97">
        <v>11</v>
      </c>
      <c r="F83" s="165" t="s">
        <v>488</v>
      </c>
      <c r="G83" s="165" t="s">
        <v>608</v>
      </c>
      <c r="H83" s="56" t="s">
        <v>365</v>
      </c>
      <c r="I83" s="135">
        <v>50000</v>
      </c>
      <c r="J83" s="98"/>
      <c r="K83" s="135">
        <v>50000</v>
      </c>
      <c r="L83" s="97"/>
    </row>
    <row r="84" spans="5:12" s="5" customFormat="1" ht="25.5" x14ac:dyDescent="0.25">
      <c r="E84" s="97">
        <v>12</v>
      </c>
      <c r="F84" s="165" t="s">
        <v>489</v>
      </c>
      <c r="G84" s="165" t="s">
        <v>562</v>
      </c>
      <c r="H84" s="56" t="s">
        <v>365</v>
      </c>
      <c r="I84" s="135">
        <v>50000</v>
      </c>
      <c r="J84" s="98"/>
      <c r="K84" s="135">
        <v>50000</v>
      </c>
      <c r="L84" s="97"/>
    </row>
    <row r="85" spans="5:12" s="5" customFormat="1" ht="25.5" x14ac:dyDescent="0.25">
      <c r="E85" s="7">
        <v>13</v>
      </c>
      <c r="F85" s="165" t="s">
        <v>490</v>
      </c>
      <c r="G85" s="165" t="s">
        <v>563</v>
      </c>
      <c r="H85" s="56" t="s">
        <v>365</v>
      </c>
      <c r="I85" s="135">
        <v>49000</v>
      </c>
      <c r="J85" s="98"/>
      <c r="K85" s="135">
        <v>49000</v>
      </c>
      <c r="L85" s="97"/>
    </row>
    <row r="86" spans="5:12" s="5" customFormat="1" ht="25.5" x14ac:dyDescent="0.25">
      <c r="E86" s="7">
        <v>14</v>
      </c>
      <c r="F86" s="165" t="s">
        <v>491</v>
      </c>
      <c r="G86" s="165" t="s">
        <v>564</v>
      </c>
      <c r="H86" s="56" t="s">
        <v>365</v>
      </c>
      <c r="I86" s="135">
        <v>50000</v>
      </c>
      <c r="J86" s="98"/>
      <c r="K86" s="135">
        <v>50000</v>
      </c>
      <c r="L86" s="97"/>
    </row>
    <row r="87" spans="5:12" s="5" customFormat="1" ht="25.5" x14ac:dyDescent="0.2">
      <c r="E87" s="7"/>
      <c r="F87" s="224" t="s">
        <v>622</v>
      </c>
      <c r="G87" s="165" t="s">
        <v>624</v>
      </c>
      <c r="H87" s="56" t="s">
        <v>365</v>
      </c>
      <c r="I87" s="135"/>
      <c r="J87" s="98"/>
      <c r="K87" s="135">
        <v>56400</v>
      </c>
      <c r="L87" s="97"/>
    </row>
    <row r="88" spans="5:12" s="5" customFormat="1" ht="25.5" x14ac:dyDescent="0.2">
      <c r="E88" s="7"/>
      <c r="F88" s="225" t="s">
        <v>623</v>
      </c>
      <c r="G88" s="165" t="s">
        <v>625</v>
      </c>
      <c r="H88" s="56" t="s">
        <v>365</v>
      </c>
      <c r="I88" s="135"/>
      <c r="J88" s="98"/>
      <c r="K88" s="135">
        <v>50000</v>
      </c>
      <c r="L88" s="97"/>
    </row>
    <row r="89" spans="5:12" s="5" customFormat="1" ht="18.75" customHeight="1" x14ac:dyDescent="0.25">
      <c r="E89" s="7">
        <v>15</v>
      </c>
      <c r="F89" s="165" t="s">
        <v>492</v>
      </c>
      <c r="G89" s="165" t="s">
        <v>565</v>
      </c>
      <c r="H89" s="56" t="s">
        <v>365</v>
      </c>
      <c r="I89" s="135">
        <v>89329</v>
      </c>
      <c r="J89" s="98"/>
      <c r="K89" s="135">
        <v>89329</v>
      </c>
      <c r="L89" s="97"/>
    </row>
    <row r="90" spans="5:12" s="5" customFormat="1" ht="39.75" customHeight="1" x14ac:dyDescent="0.25">
      <c r="E90" s="7"/>
      <c r="F90" s="166" t="s">
        <v>475</v>
      </c>
      <c r="G90" s="167"/>
      <c r="H90" s="168"/>
      <c r="I90" s="169"/>
      <c r="J90" s="170"/>
      <c r="K90" s="216">
        <f>SUM(K91:K93)</f>
        <v>500000</v>
      </c>
      <c r="L90" s="169"/>
    </row>
    <row r="91" spans="5:12" s="5" customFormat="1" ht="38.25" x14ac:dyDescent="0.25">
      <c r="E91" s="7">
        <v>1</v>
      </c>
      <c r="F91" s="23" t="s">
        <v>431</v>
      </c>
      <c r="G91" s="23" t="s">
        <v>550</v>
      </c>
      <c r="H91" s="56" t="s">
        <v>365</v>
      </c>
      <c r="I91" s="135">
        <v>300000</v>
      </c>
      <c r="J91" s="98"/>
      <c r="K91" s="135">
        <v>300000</v>
      </c>
      <c r="L91" s="97"/>
    </row>
    <row r="92" spans="5:12" s="5" customFormat="1" ht="25.5" x14ac:dyDescent="0.25">
      <c r="E92" s="97">
        <v>2</v>
      </c>
      <c r="F92" s="165" t="s">
        <v>476</v>
      </c>
      <c r="G92" s="165" t="s">
        <v>551</v>
      </c>
      <c r="H92" s="56" t="s">
        <v>365</v>
      </c>
      <c r="I92" s="135">
        <v>100000</v>
      </c>
      <c r="J92" s="98"/>
      <c r="K92" s="135">
        <v>0</v>
      </c>
      <c r="L92" s="97"/>
    </row>
    <row r="93" spans="5:12" s="5" customFormat="1" x14ac:dyDescent="0.25">
      <c r="E93" s="7">
        <v>3</v>
      </c>
      <c r="F93" s="165" t="s">
        <v>477</v>
      </c>
      <c r="G93" s="165" t="s">
        <v>552</v>
      </c>
      <c r="H93" s="56" t="s">
        <v>365</v>
      </c>
      <c r="I93" s="135">
        <v>200000</v>
      </c>
      <c r="J93" s="98"/>
      <c r="K93" s="135">
        <v>200000</v>
      </c>
      <c r="L93" s="97"/>
    </row>
    <row r="94" spans="5:12" s="5" customFormat="1" x14ac:dyDescent="0.25">
      <c r="E94" s="97"/>
      <c r="F94" s="23"/>
      <c r="G94" s="20"/>
      <c r="H94" s="54"/>
      <c r="I94" s="35"/>
      <c r="J94" s="21"/>
      <c r="K94" s="217"/>
      <c r="L94" s="7"/>
    </row>
    <row r="95" spans="5:12" s="5" customFormat="1" ht="25.5" x14ac:dyDescent="0.25">
      <c r="E95" s="26"/>
      <c r="F95" s="80" t="s">
        <v>27</v>
      </c>
      <c r="G95" s="31"/>
      <c r="H95" s="53"/>
      <c r="I95" s="26"/>
      <c r="J95" s="32"/>
      <c r="K95" s="210">
        <f>K96</f>
        <v>12850000</v>
      </c>
      <c r="L95" s="26"/>
    </row>
    <row r="96" spans="5:12" s="5" customFormat="1" ht="35.25" customHeight="1" x14ac:dyDescent="0.2">
      <c r="E96" s="97">
        <v>1</v>
      </c>
      <c r="F96" s="23" t="s">
        <v>134</v>
      </c>
      <c r="G96" s="20" t="s">
        <v>165</v>
      </c>
      <c r="H96" s="54" t="s">
        <v>118</v>
      </c>
      <c r="I96" s="226">
        <v>25132699</v>
      </c>
      <c r="J96" s="21"/>
      <c r="K96" s="226">
        <v>12850000</v>
      </c>
      <c r="L96" s="7"/>
    </row>
    <row r="97" spans="1:12" s="5" customFormat="1" ht="38.25" customHeight="1" x14ac:dyDescent="0.25">
      <c r="E97" s="7"/>
      <c r="F97" s="82" t="s">
        <v>578</v>
      </c>
      <c r="G97" s="31"/>
      <c r="H97" s="53"/>
      <c r="I97" s="26"/>
      <c r="J97" s="32"/>
      <c r="K97" s="210">
        <f>SUM(K98:K105)</f>
        <v>2907000</v>
      </c>
      <c r="L97" s="26"/>
    </row>
    <row r="98" spans="1:12" s="5" customFormat="1" ht="38.25" x14ac:dyDescent="0.25">
      <c r="E98" s="7">
        <v>1</v>
      </c>
      <c r="F98" s="164" t="s">
        <v>467</v>
      </c>
      <c r="G98" s="164" t="s">
        <v>553</v>
      </c>
      <c r="H98" s="56" t="s">
        <v>365</v>
      </c>
      <c r="I98" s="135">
        <v>499000</v>
      </c>
      <c r="J98" s="98"/>
      <c r="K98" s="135">
        <v>499000</v>
      </c>
      <c r="L98" s="97"/>
    </row>
    <row r="99" spans="1:12" s="5" customFormat="1" ht="29.25" customHeight="1" x14ac:dyDescent="0.25">
      <c r="E99" s="7">
        <v>2</v>
      </c>
      <c r="F99" s="164" t="s">
        <v>468</v>
      </c>
      <c r="G99" s="164" t="s">
        <v>554</v>
      </c>
      <c r="H99" s="56" t="s">
        <v>365</v>
      </c>
      <c r="I99" s="135">
        <v>200000</v>
      </c>
      <c r="J99" s="98"/>
      <c r="K99" s="135">
        <v>350000</v>
      </c>
      <c r="L99" s="97"/>
    </row>
    <row r="100" spans="1:12" s="5" customFormat="1" ht="25.5" x14ac:dyDescent="0.25">
      <c r="E100" s="7">
        <v>3</v>
      </c>
      <c r="F100" s="164" t="s">
        <v>469</v>
      </c>
      <c r="G100" s="164" t="s">
        <v>555</v>
      </c>
      <c r="H100" s="56" t="s">
        <v>365</v>
      </c>
      <c r="I100" s="135">
        <v>200000</v>
      </c>
      <c r="J100" s="98"/>
      <c r="K100" s="135">
        <v>200000</v>
      </c>
      <c r="L100" s="97"/>
    </row>
    <row r="101" spans="1:12" s="5" customFormat="1" ht="25.5" x14ac:dyDescent="0.25">
      <c r="E101" s="7">
        <v>4</v>
      </c>
      <c r="F101" s="164" t="s">
        <v>470</v>
      </c>
      <c r="G101" s="164" t="s">
        <v>566</v>
      </c>
      <c r="H101" s="56" t="s">
        <v>365</v>
      </c>
      <c r="I101" s="135">
        <v>160000</v>
      </c>
      <c r="J101" s="98"/>
      <c r="K101" s="135">
        <v>160000</v>
      </c>
      <c r="L101" s="97"/>
    </row>
    <row r="102" spans="1:12" s="5" customFormat="1" ht="22.5" customHeight="1" x14ac:dyDescent="0.25">
      <c r="A102" s="7"/>
      <c r="B102" s="7"/>
      <c r="C102" s="7"/>
      <c r="D102" s="7"/>
      <c r="E102" s="97">
        <v>5</v>
      </c>
      <c r="F102" s="164" t="s">
        <v>471</v>
      </c>
      <c r="G102" s="164" t="s">
        <v>567</v>
      </c>
      <c r="H102" s="56" t="s">
        <v>365</v>
      </c>
      <c r="I102" s="135">
        <v>350000</v>
      </c>
      <c r="J102" s="98"/>
      <c r="K102" s="135">
        <v>350000</v>
      </c>
      <c r="L102" s="97"/>
    </row>
    <row r="103" spans="1:12" s="5" customFormat="1" ht="28.5" customHeight="1" x14ac:dyDescent="0.25">
      <c r="A103" s="7"/>
      <c r="B103" s="7"/>
      <c r="C103" s="7"/>
      <c r="D103" s="7"/>
      <c r="E103" s="97">
        <v>6</v>
      </c>
      <c r="F103" s="24" t="s">
        <v>472</v>
      </c>
      <c r="G103" s="24" t="s">
        <v>568</v>
      </c>
      <c r="H103" s="56" t="s">
        <v>365</v>
      </c>
      <c r="I103" s="85">
        <v>300000</v>
      </c>
      <c r="J103" s="21"/>
      <c r="K103" s="85">
        <v>300000</v>
      </c>
      <c r="L103" s="7"/>
    </row>
    <row r="104" spans="1:12" s="5" customFormat="1" ht="24.75" customHeight="1" x14ac:dyDescent="0.25">
      <c r="A104" s="7"/>
      <c r="B104" s="7"/>
      <c r="C104" s="7"/>
      <c r="D104" s="7"/>
      <c r="E104" s="97">
        <v>7</v>
      </c>
      <c r="F104" s="24" t="s">
        <v>473</v>
      </c>
      <c r="G104" s="24" t="s">
        <v>569</v>
      </c>
      <c r="H104" s="56" t="s">
        <v>365</v>
      </c>
      <c r="I104" s="85">
        <v>798000</v>
      </c>
      <c r="J104" s="21"/>
      <c r="K104" s="85">
        <v>798000</v>
      </c>
      <c r="L104" s="7"/>
    </row>
    <row r="105" spans="1:12" s="5" customFormat="1" ht="38.25" customHeight="1" x14ac:dyDescent="0.25">
      <c r="A105" s="7"/>
      <c r="B105" s="7"/>
      <c r="C105" s="7"/>
      <c r="D105" s="7"/>
      <c r="E105" s="97">
        <v>8</v>
      </c>
      <c r="F105" s="24" t="s">
        <v>474</v>
      </c>
      <c r="G105" s="24" t="s">
        <v>570</v>
      </c>
      <c r="H105" s="56" t="s">
        <v>365</v>
      </c>
      <c r="I105" s="85">
        <v>250000</v>
      </c>
      <c r="J105" s="21"/>
      <c r="K105" s="85">
        <v>250000</v>
      </c>
      <c r="L105" s="7"/>
    </row>
    <row r="106" spans="1:12" s="5" customFormat="1" ht="12.75" customHeight="1" x14ac:dyDescent="0.25">
      <c r="A106" s="7"/>
      <c r="B106" s="7"/>
      <c r="C106" s="7"/>
      <c r="D106" s="7"/>
      <c r="E106" s="97"/>
      <c r="F106" s="24"/>
      <c r="G106" s="20"/>
      <c r="H106" s="54"/>
      <c r="I106" s="42"/>
      <c r="J106" s="21"/>
      <c r="K106" s="85"/>
      <c r="L106" s="7"/>
    </row>
    <row r="107" spans="1:12" s="5" customFormat="1" ht="15.75" customHeight="1" x14ac:dyDescent="0.25">
      <c r="A107" s="7"/>
      <c r="B107" s="7"/>
      <c r="C107" s="7"/>
      <c r="D107" s="7"/>
      <c r="E107" s="26"/>
      <c r="F107" s="104" t="s">
        <v>29</v>
      </c>
      <c r="G107" s="105"/>
      <c r="H107" s="106"/>
      <c r="I107" s="107"/>
      <c r="J107" s="108"/>
      <c r="K107" s="218">
        <f>SUM(K108:K120)</f>
        <v>3955935</v>
      </c>
      <c r="L107" s="107"/>
    </row>
    <row r="108" spans="1:12" s="5" customFormat="1" ht="22.5" customHeight="1" x14ac:dyDescent="0.25">
      <c r="A108" s="7"/>
      <c r="B108" s="7"/>
      <c r="C108" s="7"/>
      <c r="D108" s="7"/>
      <c r="E108" s="97">
        <v>1</v>
      </c>
      <c r="F108" s="95" t="s">
        <v>498</v>
      </c>
      <c r="G108" s="95" t="s">
        <v>579</v>
      </c>
      <c r="H108" s="196">
        <v>2021</v>
      </c>
      <c r="I108" s="112">
        <v>500000</v>
      </c>
      <c r="J108" s="92"/>
      <c r="K108" s="137">
        <v>400000</v>
      </c>
      <c r="L108" s="97"/>
    </row>
    <row r="109" spans="1:12" s="5" customFormat="1" ht="22.5" customHeight="1" x14ac:dyDescent="0.25">
      <c r="A109" s="7"/>
      <c r="B109" s="7"/>
      <c r="C109" s="7"/>
      <c r="D109" s="7"/>
      <c r="E109" s="97">
        <v>2</v>
      </c>
      <c r="F109" s="95" t="s">
        <v>499</v>
      </c>
      <c r="G109" s="95" t="s">
        <v>571</v>
      </c>
      <c r="H109" s="196" t="s">
        <v>82</v>
      </c>
      <c r="I109" s="112">
        <v>815951</v>
      </c>
      <c r="J109" s="92"/>
      <c r="K109" s="137">
        <v>114551</v>
      </c>
      <c r="L109" s="97"/>
    </row>
    <row r="110" spans="1:12" s="5" customFormat="1" ht="22.5" customHeight="1" x14ac:dyDescent="0.25">
      <c r="A110" s="7"/>
      <c r="B110" s="7"/>
      <c r="C110" s="7"/>
      <c r="D110" s="7"/>
      <c r="E110" s="97">
        <v>3</v>
      </c>
      <c r="F110" s="95" t="s">
        <v>500</v>
      </c>
      <c r="G110" s="95" t="s">
        <v>580</v>
      </c>
      <c r="H110" s="197" t="s">
        <v>82</v>
      </c>
      <c r="I110" s="112">
        <v>2001860</v>
      </c>
      <c r="J110" s="92"/>
      <c r="K110" s="137">
        <v>500000</v>
      </c>
      <c r="L110" s="97"/>
    </row>
    <row r="111" spans="1:12" s="5" customFormat="1" ht="22.5" customHeight="1" x14ac:dyDescent="0.25">
      <c r="A111" s="7"/>
      <c r="B111" s="7"/>
      <c r="C111" s="7"/>
      <c r="D111" s="7"/>
      <c r="E111" s="97">
        <v>4</v>
      </c>
      <c r="F111" s="95" t="s">
        <v>501</v>
      </c>
      <c r="G111" s="95" t="s">
        <v>581</v>
      </c>
      <c r="H111" s="197">
        <v>2021</v>
      </c>
      <c r="I111" s="112">
        <v>500000</v>
      </c>
      <c r="J111" s="92"/>
      <c r="K111" s="137">
        <v>400000</v>
      </c>
      <c r="L111" s="97"/>
    </row>
    <row r="112" spans="1:12" s="5" customFormat="1" ht="27" customHeight="1" x14ac:dyDescent="0.25">
      <c r="A112" s="7"/>
      <c r="B112" s="7"/>
      <c r="C112" s="7"/>
      <c r="D112" s="7"/>
      <c r="E112" s="97">
        <v>5</v>
      </c>
      <c r="F112" s="95" t="s">
        <v>502</v>
      </c>
      <c r="G112" s="95" t="s">
        <v>582</v>
      </c>
      <c r="H112" s="197">
        <v>2021</v>
      </c>
      <c r="I112" s="112">
        <v>720000</v>
      </c>
      <c r="J112" s="92"/>
      <c r="K112" s="137">
        <v>168800</v>
      </c>
      <c r="L112" s="97"/>
    </row>
    <row r="113" spans="1:12" s="5" customFormat="1" ht="22.5" customHeight="1" x14ac:dyDescent="0.25">
      <c r="A113" s="7"/>
      <c r="B113" s="7"/>
      <c r="C113" s="7"/>
      <c r="D113" s="7"/>
      <c r="E113" s="97">
        <v>6</v>
      </c>
      <c r="F113" s="95" t="s">
        <v>503</v>
      </c>
      <c r="G113" s="95" t="s">
        <v>583</v>
      </c>
      <c r="H113" s="197" t="s">
        <v>82</v>
      </c>
      <c r="I113" s="112">
        <v>1377186</v>
      </c>
      <c r="J113" s="92"/>
      <c r="K113" s="137">
        <v>741434</v>
      </c>
      <c r="L113" s="97"/>
    </row>
    <row r="114" spans="1:12" s="5" customFormat="1" ht="25.5" x14ac:dyDescent="0.25">
      <c r="A114" s="7"/>
      <c r="B114" s="7"/>
      <c r="C114" s="7"/>
      <c r="D114" s="7"/>
      <c r="E114" s="7">
        <v>7</v>
      </c>
      <c r="F114" s="95" t="s">
        <v>504</v>
      </c>
      <c r="G114" s="95" t="s">
        <v>584</v>
      </c>
      <c r="H114" s="196" t="s">
        <v>82</v>
      </c>
      <c r="I114" s="112">
        <v>299999</v>
      </c>
      <c r="J114" s="92"/>
      <c r="K114" s="137">
        <v>121150</v>
      </c>
      <c r="L114" s="97"/>
    </row>
    <row r="115" spans="1:12" s="5" customFormat="1" ht="38.25" x14ac:dyDescent="0.2">
      <c r="A115" s="7"/>
      <c r="B115" s="7"/>
      <c r="C115" s="7"/>
      <c r="D115" s="7"/>
      <c r="E115" s="7">
        <v>8</v>
      </c>
      <c r="F115" s="227" t="s">
        <v>626</v>
      </c>
      <c r="G115" s="95" t="s">
        <v>635</v>
      </c>
      <c r="H115" s="196" t="s">
        <v>390</v>
      </c>
      <c r="I115" s="112"/>
      <c r="J115" s="92"/>
      <c r="K115" s="137">
        <v>50000</v>
      </c>
      <c r="L115" s="97"/>
    </row>
    <row r="116" spans="1:12" s="5" customFormat="1" ht="38.25" x14ac:dyDescent="0.2">
      <c r="A116" s="7"/>
      <c r="B116" s="7"/>
      <c r="C116" s="7"/>
      <c r="D116" s="7"/>
      <c r="E116" s="7">
        <v>9</v>
      </c>
      <c r="F116" s="227" t="s">
        <v>627</v>
      </c>
      <c r="G116" s="95" t="s">
        <v>636</v>
      </c>
      <c r="H116" s="196" t="s">
        <v>390</v>
      </c>
      <c r="I116" s="112"/>
      <c r="J116" s="92"/>
      <c r="K116" s="137">
        <v>50000</v>
      </c>
      <c r="L116" s="97"/>
    </row>
    <row r="117" spans="1:12" s="5" customFormat="1" ht="38.25" x14ac:dyDescent="0.2">
      <c r="A117" s="7"/>
      <c r="B117" s="7"/>
      <c r="C117" s="7"/>
      <c r="D117" s="7"/>
      <c r="E117" s="7">
        <v>10</v>
      </c>
      <c r="F117" s="228" t="s">
        <v>628</v>
      </c>
      <c r="G117" s="95" t="s">
        <v>524</v>
      </c>
      <c r="H117" s="196" t="s">
        <v>82</v>
      </c>
      <c r="I117" s="112"/>
      <c r="J117" s="92"/>
      <c r="K117" s="137">
        <v>200000</v>
      </c>
      <c r="L117" s="97"/>
    </row>
    <row r="118" spans="1:12" s="5" customFormat="1" ht="25.5" x14ac:dyDescent="0.25">
      <c r="A118" s="7"/>
      <c r="B118" s="7"/>
      <c r="C118" s="7"/>
      <c r="D118" s="7"/>
      <c r="E118" s="7">
        <v>11</v>
      </c>
      <c r="F118" s="95" t="s">
        <v>505</v>
      </c>
      <c r="G118" s="95" t="s">
        <v>585</v>
      </c>
      <c r="H118" s="197">
        <v>2021</v>
      </c>
      <c r="I118" s="112">
        <v>802259</v>
      </c>
      <c r="J118" s="92"/>
      <c r="K118" s="137">
        <v>610000</v>
      </c>
      <c r="L118" s="97"/>
    </row>
    <row r="119" spans="1:12" s="5" customFormat="1" x14ac:dyDescent="0.25">
      <c r="A119" s="7"/>
      <c r="B119" s="7"/>
      <c r="C119" s="7"/>
      <c r="D119" s="7"/>
      <c r="E119" s="7">
        <v>12</v>
      </c>
      <c r="F119" s="95" t="s">
        <v>596</v>
      </c>
      <c r="G119" s="95" t="s">
        <v>597</v>
      </c>
      <c r="H119" s="197">
        <v>2021</v>
      </c>
      <c r="I119" s="112">
        <v>636204</v>
      </c>
      <c r="J119" s="92"/>
      <c r="K119" s="137">
        <v>50000</v>
      </c>
      <c r="L119" s="97"/>
    </row>
    <row r="120" spans="1:12" s="5" customFormat="1" ht="25.5" x14ac:dyDescent="0.25">
      <c r="A120" s="7"/>
      <c r="B120" s="7"/>
      <c r="C120" s="7"/>
      <c r="D120" s="7"/>
      <c r="E120" s="7">
        <v>13</v>
      </c>
      <c r="F120" s="95" t="s">
        <v>506</v>
      </c>
      <c r="G120" s="95" t="s">
        <v>586</v>
      </c>
      <c r="H120" s="196">
        <v>2021</v>
      </c>
      <c r="I120" s="112">
        <v>1067230</v>
      </c>
      <c r="J120" s="92"/>
      <c r="K120" s="137">
        <v>550000</v>
      </c>
      <c r="L120" s="97"/>
    </row>
    <row r="121" spans="1:12" s="5" customFormat="1" ht="38.25" x14ac:dyDescent="0.25">
      <c r="A121" s="7"/>
      <c r="B121" s="7"/>
      <c r="C121" s="7"/>
      <c r="D121" s="7"/>
      <c r="E121" s="7"/>
      <c r="F121" s="189" t="s">
        <v>31</v>
      </c>
      <c r="G121" s="187"/>
      <c r="H121" s="168"/>
      <c r="I121" s="188"/>
      <c r="J121" s="173"/>
      <c r="K121" s="219">
        <f>SUM(K122:K126)</f>
        <v>488000</v>
      </c>
      <c r="L121" s="169"/>
    </row>
    <row r="122" spans="1:12" s="5" customFormat="1" ht="18" customHeight="1" x14ac:dyDescent="0.25">
      <c r="A122" s="7"/>
      <c r="B122" s="7"/>
      <c r="C122" s="7"/>
      <c r="D122" s="7"/>
      <c r="E122" s="7">
        <v>1</v>
      </c>
      <c r="F122" s="95" t="s">
        <v>507</v>
      </c>
      <c r="G122" s="95" t="s">
        <v>522</v>
      </c>
      <c r="H122" s="94" t="s">
        <v>365</v>
      </c>
      <c r="I122" s="112">
        <v>125000</v>
      </c>
      <c r="J122" s="92"/>
      <c r="K122" s="137">
        <v>0</v>
      </c>
      <c r="L122" s="97"/>
    </row>
    <row r="123" spans="1:12" s="5" customFormat="1" ht="25.5" x14ac:dyDescent="0.25">
      <c r="A123" s="7"/>
      <c r="B123" s="7"/>
      <c r="C123" s="7"/>
      <c r="D123" s="7"/>
      <c r="E123" s="7">
        <v>2</v>
      </c>
      <c r="F123" s="95" t="s">
        <v>508</v>
      </c>
      <c r="G123" s="95" t="s">
        <v>523</v>
      </c>
      <c r="H123" s="94" t="s">
        <v>365</v>
      </c>
      <c r="I123" s="112">
        <v>125000</v>
      </c>
      <c r="J123" s="92"/>
      <c r="K123" s="137">
        <v>100000</v>
      </c>
      <c r="L123" s="97"/>
    </row>
    <row r="124" spans="1:12" s="5" customFormat="1" ht="25.5" x14ac:dyDescent="0.25">
      <c r="A124" s="7"/>
      <c r="B124" s="7"/>
      <c r="C124" s="7"/>
      <c r="D124" s="7"/>
      <c r="E124" s="7">
        <v>3</v>
      </c>
      <c r="F124" s="23" t="s">
        <v>509</v>
      </c>
      <c r="G124" s="20" t="s">
        <v>587</v>
      </c>
      <c r="H124" s="54" t="s">
        <v>365</v>
      </c>
      <c r="I124" s="113">
        <v>60000</v>
      </c>
      <c r="J124" s="4"/>
      <c r="K124" s="220">
        <v>48000</v>
      </c>
      <c r="L124" s="7"/>
    </row>
    <row r="125" spans="1:12" s="5" customFormat="1" ht="25.5" x14ac:dyDescent="0.25">
      <c r="A125" s="7"/>
      <c r="B125" s="7"/>
      <c r="C125" s="7"/>
      <c r="D125" s="7"/>
      <c r="E125" s="7">
        <v>4</v>
      </c>
      <c r="F125" s="23" t="s">
        <v>510</v>
      </c>
      <c r="G125" s="23" t="s">
        <v>588</v>
      </c>
      <c r="H125" s="54" t="s">
        <v>365</v>
      </c>
      <c r="I125" s="113">
        <v>125000</v>
      </c>
      <c r="J125" s="4"/>
      <c r="K125" s="220">
        <v>240000</v>
      </c>
      <c r="L125" s="7"/>
    </row>
    <row r="126" spans="1:12" s="5" customFormat="1" ht="25.5" x14ac:dyDescent="0.25">
      <c r="A126" s="7"/>
      <c r="B126" s="7"/>
      <c r="C126" s="7"/>
      <c r="D126" s="7"/>
      <c r="E126" s="7">
        <v>5</v>
      </c>
      <c r="F126" s="23" t="s">
        <v>511</v>
      </c>
      <c r="G126" s="20" t="s">
        <v>45</v>
      </c>
      <c r="H126" s="54" t="s">
        <v>365</v>
      </c>
      <c r="I126" s="114">
        <v>125000</v>
      </c>
      <c r="J126" s="4"/>
      <c r="K126" s="220">
        <v>100000</v>
      </c>
      <c r="L126" s="7"/>
    </row>
    <row r="127" spans="1:12" s="5" customFormat="1" ht="67.5" customHeight="1" x14ac:dyDescent="0.2">
      <c r="A127" s="7"/>
      <c r="B127" s="7"/>
      <c r="C127" s="7"/>
      <c r="D127" s="7"/>
      <c r="E127" s="7"/>
      <c r="F127" s="223" t="s">
        <v>629</v>
      </c>
      <c r="G127" s="20" t="s">
        <v>637</v>
      </c>
      <c r="H127" s="54" t="s">
        <v>365</v>
      </c>
      <c r="I127" s="114"/>
      <c r="J127" s="4"/>
      <c r="K127" s="220">
        <v>50000</v>
      </c>
      <c r="L127" s="7"/>
    </row>
    <row r="128" spans="1:12" s="5" customFormat="1" ht="41.25" customHeight="1" x14ac:dyDescent="0.2">
      <c r="A128" s="7"/>
      <c r="B128" s="7"/>
      <c r="C128" s="7"/>
      <c r="D128" s="7"/>
      <c r="E128" s="7"/>
      <c r="F128" s="223" t="s">
        <v>630</v>
      </c>
      <c r="G128" s="20" t="s">
        <v>639</v>
      </c>
      <c r="H128" s="54" t="s">
        <v>365</v>
      </c>
      <c r="I128" s="114"/>
      <c r="J128" s="4"/>
      <c r="K128" s="220">
        <v>93600</v>
      </c>
      <c r="L128" s="7"/>
    </row>
    <row r="129" spans="1:12" s="5" customFormat="1" ht="25.5" x14ac:dyDescent="0.25">
      <c r="A129" s="7"/>
      <c r="B129" s="7"/>
      <c r="C129" s="7"/>
      <c r="D129" s="7"/>
      <c r="E129" s="7"/>
      <c r="F129" s="166" t="s">
        <v>33</v>
      </c>
      <c r="G129" s="167"/>
      <c r="H129" s="168"/>
      <c r="I129" s="188"/>
      <c r="J129" s="173"/>
      <c r="K129" s="219">
        <f>SUM(K130:K141)</f>
        <v>2078649</v>
      </c>
      <c r="L129" s="169"/>
    </row>
    <row r="130" spans="1:12" s="5" customFormat="1" ht="25.5" x14ac:dyDescent="0.25">
      <c r="A130" s="7"/>
      <c r="B130" s="7"/>
      <c r="C130" s="7"/>
      <c r="D130" s="7"/>
      <c r="E130" s="7">
        <v>1</v>
      </c>
      <c r="F130" s="95" t="s">
        <v>512</v>
      </c>
      <c r="G130" s="20" t="s">
        <v>589</v>
      </c>
      <c r="H130" s="54" t="s">
        <v>365</v>
      </c>
      <c r="I130" s="35">
        <v>250000</v>
      </c>
      <c r="J130" s="4"/>
      <c r="K130" s="220">
        <v>200000</v>
      </c>
      <c r="L130" s="7"/>
    </row>
    <row r="131" spans="1:12" s="5" customFormat="1" ht="25.5" x14ac:dyDescent="0.25">
      <c r="A131" s="7"/>
      <c r="B131" s="7"/>
      <c r="C131" s="7"/>
      <c r="D131" s="7"/>
      <c r="E131" s="7">
        <v>2</v>
      </c>
      <c r="F131" s="95" t="s">
        <v>513</v>
      </c>
      <c r="G131" s="22" t="s">
        <v>590</v>
      </c>
      <c r="H131" s="54" t="s">
        <v>365</v>
      </c>
      <c r="I131" s="35">
        <v>299978</v>
      </c>
      <c r="J131" s="4"/>
      <c r="K131" s="220">
        <v>200000</v>
      </c>
      <c r="L131" s="7"/>
    </row>
    <row r="132" spans="1:12" s="5" customFormat="1" ht="25.5" x14ac:dyDescent="0.25">
      <c r="A132" s="7"/>
      <c r="B132" s="7"/>
      <c r="C132" s="7"/>
      <c r="D132" s="7"/>
      <c r="E132" s="7">
        <v>3</v>
      </c>
      <c r="F132" s="95" t="s">
        <v>514</v>
      </c>
      <c r="G132" s="20" t="s">
        <v>591</v>
      </c>
      <c r="H132" s="54" t="s">
        <v>365</v>
      </c>
      <c r="I132" s="35">
        <v>130000</v>
      </c>
      <c r="J132" s="4"/>
      <c r="K132" s="220">
        <v>104000</v>
      </c>
      <c r="L132" s="7"/>
    </row>
    <row r="133" spans="1:12" s="5" customFormat="1" ht="25.5" x14ac:dyDescent="0.25">
      <c r="A133" s="7"/>
      <c r="B133" s="7"/>
      <c r="C133" s="7"/>
      <c r="D133" s="7"/>
      <c r="E133" s="7">
        <v>4</v>
      </c>
      <c r="F133" s="95" t="s">
        <v>515</v>
      </c>
      <c r="G133" s="22" t="s">
        <v>592</v>
      </c>
      <c r="H133" s="54" t="s">
        <v>365</v>
      </c>
      <c r="I133" s="35">
        <v>250000</v>
      </c>
      <c r="J133" s="4"/>
      <c r="K133" s="220">
        <v>200000</v>
      </c>
      <c r="L133" s="7"/>
    </row>
    <row r="134" spans="1:12" s="5" customFormat="1" ht="25.5" x14ac:dyDescent="0.25">
      <c r="A134" s="7"/>
      <c r="B134" s="7"/>
      <c r="C134" s="7"/>
      <c r="D134" s="7"/>
      <c r="E134" s="7">
        <v>5</v>
      </c>
      <c r="F134" s="95" t="s">
        <v>516</v>
      </c>
      <c r="G134" s="22" t="s">
        <v>593</v>
      </c>
      <c r="H134" s="54" t="s">
        <v>365</v>
      </c>
      <c r="I134" s="35">
        <v>299000</v>
      </c>
      <c r="J134" s="4"/>
      <c r="K134" s="220">
        <v>239200</v>
      </c>
      <c r="L134" s="7"/>
    </row>
    <row r="135" spans="1:12" s="5" customFormat="1" ht="25.5" x14ac:dyDescent="0.25">
      <c r="A135" s="7"/>
      <c r="B135" s="7"/>
      <c r="C135" s="7"/>
      <c r="D135" s="7"/>
      <c r="E135" s="7">
        <v>6</v>
      </c>
      <c r="F135" s="95" t="s">
        <v>517</v>
      </c>
      <c r="G135" s="95" t="s">
        <v>594</v>
      </c>
      <c r="H135" s="54" t="s">
        <v>365</v>
      </c>
      <c r="I135" s="35">
        <v>562500</v>
      </c>
      <c r="J135" s="4"/>
      <c r="K135" s="220">
        <v>450000</v>
      </c>
      <c r="L135" s="7"/>
    </row>
    <row r="136" spans="1:12" s="5" customFormat="1" x14ac:dyDescent="0.25">
      <c r="A136" s="7"/>
      <c r="B136" s="7"/>
      <c r="C136" s="7"/>
      <c r="D136" s="7"/>
      <c r="E136" s="97">
        <v>7</v>
      </c>
      <c r="F136" s="96" t="s">
        <v>518</v>
      </c>
      <c r="G136" s="20" t="s">
        <v>526</v>
      </c>
      <c r="H136" s="54" t="s">
        <v>365</v>
      </c>
      <c r="I136" s="35">
        <v>187500</v>
      </c>
      <c r="J136" s="4"/>
      <c r="K136" s="221">
        <v>150000</v>
      </c>
      <c r="L136" s="7"/>
    </row>
    <row r="137" spans="1:12" s="5" customFormat="1" ht="25.5" x14ac:dyDescent="0.25">
      <c r="A137" s="7"/>
      <c r="B137" s="7"/>
      <c r="C137" s="7"/>
      <c r="D137" s="7"/>
      <c r="E137" s="97">
        <v>8</v>
      </c>
      <c r="F137" s="95" t="s">
        <v>519</v>
      </c>
      <c r="G137" s="20" t="s">
        <v>524</v>
      </c>
      <c r="H137" s="54" t="s">
        <v>365</v>
      </c>
      <c r="I137" s="35">
        <v>250000</v>
      </c>
      <c r="J137" s="4"/>
      <c r="K137" s="220">
        <v>0</v>
      </c>
      <c r="L137" s="7"/>
    </row>
    <row r="138" spans="1:12" s="5" customFormat="1" ht="25.5" x14ac:dyDescent="0.25">
      <c r="A138" s="7"/>
      <c r="B138" s="7"/>
      <c r="C138" s="7"/>
      <c r="D138" s="7"/>
      <c r="E138" s="97">
        <v>9</v>
      </c>
      <c r="F138" s="95" t="s">
        <v>520</v>
      </c>
      <c r="G138" s="20" t="s">
        <v>525</v>
      </c>
      <c r="H138" s="54" t="s">
        <v>365</v>
      </c>
      <c r="I138" s="35">
        <v>312500</v>
      </c>
      <c r="J138" s="4"/>
      <c r="K138" s="220">
        <v>135449</v>
      </c>
      <c r="L138" s="7"/>
    </row>
    <row r="139" spans="1:12" s="5" customFormat="1" ht="25.5" x14ac:dyDescent="0.25">
      <c r="A139" s="7"/>
      <c r="B139" s="7"/>
      <c r="C139" s="7"/>
      <c r="D139" s="7"/>
      <c r="E139" s="97">
        <v>10</v>
      </c>
      <c r="F139" s="95" t="s">
        <v>598</v>
      </c>
      <c r="G139" s="20" t="s">
        <v>599</v>
      </c>
      <c r="H139" s="54" t="s">
        <v>365</v>
      </c>
      <c r="I139" s="35">
        <v>299957</v>
      </c>
      <c r="J139" s="4"/>
      <c r="K139" s="220">
        <v>150000</v>
      </c>
      <c r="L139" s="7"/>
    </row>
    <row r="140" spans="1:12" s="5" customFormat="1" ht="25.5" x14ac:dyDescent="0.25">
      <c r="A140" s="7"/>
      <c r="B140" s="7"/>
      <c r="C140" s="7"/>
      <c r="D140" s="7"/>
      <c r="E140" s="97">
        <v>11</v>
      </c>
      <c r="F140" s="95" t="s">
        <v>609</v>
      </c>
      <c r="G140" s="20" t="s">
        <v>610</v>
      </c>
      <c r="H140" s="54" t="s">
        <v>365</v>
      </c>
      <c r="I140" s="35">
        <v>149180</v>
      </c>
      <c r="J140" s="4"/>
      <c r="K140" s="220">
        <v>100000</v>
      </c>
      <c r="L140" s="7"/>
    </row>
    <row r="141" spans="1:12" s="5" customFormat="1" x14ac:dyDescent="0.25">
      <c r="A141" s="7"/>
      <c r="B141" s="7"/>
      <c r="C141" s="7"/>
      <c r="D141" s="7"/>
      <c r="E141" s="97">
        <v>12</v>
      </c>
      <c r="F141" s="95" t="s">
        <v>521</v>
      </c>
      <c r="G141" s="20" t="s">
        <v>527</v>
      </c>
      <c r="H141" s="54" t="s">
        <v>365</v>
      </c>
      <c r="I141" s="35">
        <v>187500</v>
      </c>
      <c r="J141" s="4"/>
      <c r="K141" s="220">
        <v>150000</v>
      </c>
      <c r="L141" s="7"/>
    </row>
    <row r="142" spans="1:12" ht="25.5" x14ac:dyDescent="0.25">
      <c r="E142" s="61"/>
      <c r="F142" s="80" t="s">
        <v>493</v>
      </c>
      <c r="G142" s="33"/>
      <c r="H142" s="53"/>
      <c r="I142" s="26"/>
      <c r="J142" s="26"/>
      <c r="K142" s="210">
        <f>SUM(K143:K151)</f>
        <v>1286000</v>
      </c>
      <c r="L142" s="26"/>
    </row>
    <row r="143" spans="1:12" x14ac:dyDescent="0.25">
      <c r="E143" s="61">
        <v>1</v>
      </c>
      <c r="F143" s="95" t="s">
        <v>528</v>
      </c>
      <c r="G143" s="95" t="s">
        <v>539</v>
      </c>
      <c r="H143" s="94" t="s">
        <v>365</v>
      </c>
      <c r="I143" s="135">
        <v>80000</v>
      </c>
      <c r="J143" s="97"/>
      <c r="K143" s="135">
        <v>64000</v>
      </c>
      <c r="L143" s="97"/>
    </row>
    <row r="144" spans="1:12" x14ac:dyDescent="0.25">
      <c r="E144" s="61">
        <v>2</v>
      </c>
      <c r="F144" s="95" t="s">
        <v>616</v>
      </c>
      <c r="G144" s="95" t="s">
        <v>540</v>
      </c>
      <c r="H144" s="94" t="s">
        <v>365</v>
      </c>
      <c r="I144" s="135">
        <v>200000</v>
      </c>
      <c r="J144" s="97"/>
      <c r="K144" s="135">
        <v>160000</v>
      </c>
      <c r="L144" s="97"/>
    </row>
    <row r="145" spans="5:12" x14ac:dyDescent="0.25">
      <c r="E145" s="61">
        <v>3</v>
      </c>
      <c r="F145" s="95" t="s">
        <v>617</v>
      </c>
      <c r="G145" s="95" t="s">
        <v>541</v>
      </c>
      <c r="H145" s="94" t="s">
        <v>365</v>
      </c>
      <c r="I145" s="135">
        <v>100000</v>
      </c>
      <c r="J145" s="97"/>
      <c r="K145" s="135">
        <v>80000</v>
      </c>
      <c r="L145" s="97"/>
    </row>
    <row r="146" spans="5:12" x14ac:dyDescent="0.25">
      <c r="E146" s="61">
        <v>4</v>
      </c>
      <c r="F146" s="95" t="s">
        <v>531</v>
      </c>
      <c r="G146" s="95" t="s">
        <v>542</v>
      </c>
      <c r="H146" s="94" t="s">
        <v>365</v>
      </c>
      <c r="I146" s="135">
        <v>50000</v>
      </c>
      <c r="J146" s="97"/>
      <c r="K146" s="135">
        <v>40000</v>
      </c>
      <c r="L146" s="97"/>
    </row>
    <row r="147" spans="5:12" x14ac:dyDescent="0.25">
      <c r="E147" s="61">
        <v>5</v>
      </c>
      <c r="F147" s="95" t="s">
        <v>532</v>
      </c>
      <c r="G147" s="95" t="s">
        <v>543</v>
      </c>
      <c r="H147" s="94" t="s">
        <v>365</v>
      </c>
      <c r="I147" s="135">
        <v>160000</v>
      </c>
      <c r="J147" s="97"/>
      <c r="K147" s="135">
        <v>128000</v>
      </c>
      <c r="L147" s="97"/>
    </row>
    <row r="148" spans="5:12" ht="38.25" x14ac:dyDescent="0.25">
      <c r="E148" s="61">
        <v>6</v>
      </c>
      <c r="F148" s="95" t="s">
        <v>533</v>
      </c>
      <c r="G148" s="95" t="s">
        <v>544</v>
      </c>
      <c r="H148" s="94" t="s">
        <v>365</v>
      </c>
      <c r="I148" s="135">
        <v>80000</v>
      </c>
      <c r="J148" s="97"/>
      <c r="K148" s="135">
        <v>64000</v>
      </c>
      <c r="L148" s="97"/>
    </row>
    <row r="149" spans="5:12" ht="25.5" x14ac:dyDescent="0.25">
      <c r="E149" s="61">
        <v>7</v>
      </c>
      <c r="F149" s="95" t="s">
        <v>534</v>
      </c>
      <c r="G149" s="95" t="s">
        <v>545</v>
      </c>
      <c r="H149" s="94" t="s">
        <v>365</v>
      </c>
      <c r="I149" s="135">
        <v>100000</v>
      </c>
      <c r="J149" s="97"/>
      <c r="K149" s="135">
        <v>80000</v>
      </c>
      <c r="L149" s="97"/>
    </row>
    <row r="150" spans="5:12" ht="25.5" x14ac:dyDescent="0.25">
      <c r="E150" s="61">
        <v>8</v>
      </c>
      <c r="F150" s="95" t="s">
        <v>535</v>
      </c>
      <c r="G150" s="95" t="s">
        <v>611</v>
      </c>
      <c r="H150" s="94" t="s">
        <v>365</v>
      </c>
      <c r="I150" s="135">
        <v>687500</v>
      </c>
      <c r="J150" s="97"/>
      <c r="K150" s="135">
        <v>550000</v>
      </c>
      <c r="L150" s="97"/>
    </row>
    <row r="151" spans="5:12" ht="38.25" x14ac:dyDescent="0.25">
      <c r="E151" s="61">
        <v>9</v>
      </c>
      <c r="F151" s="95" t="s">
        <v>536</v>
      </c>
      <c r="G151" s="95" t="s">
        <v>547</v>
      </c>
      <c r="H151" s="94" t="s">
        <v>365</v>
      </c>
      <c r="I151" s="135">
        <v>150000</v>
      </c>
      <c r="J151" s="97"/>
      <c r="K151" s="135">
        <v>120000</v>
      </c>
      <c r="L151" s="97"/>
    </row>
    <row r="152" spans="5:12" ht="25.5" x14ac:dyDescent="0.2">
      <c r="E152" s="61"/>
      <c r="F152" s="227" t="s">
        <v>631</v>
      </c>
      <c r="G152" s="95" t="s">
        <v>638</v>
      </c>
      <c r="H152" s="94"/>
      <c r="I152" s="135"/>
      <c r="J152" s="97"/>
      <c r="K152" s="135"/>
      <c r="L152" s="97"/>
    </row>
    <row r="153" spans="5:12" x14ac:dyDescent="0.25">
      <c r="E153" s="61"/>
      <c r="F153" s="193" t="s">
        <v>537</v>
      </c>
      <c r="G153" s="190"/>
      <c r="H153" s="191"/>
      <c r="I153" s="192"/>
      <c r="J153" s="192"/>
      <c r="K153" s="222">
        <f>K154</f>
        <v>30000</v>
      </c>
      <c r="L153" s="192"/>
    </row>
    <row r="154" spans="5:12" ht="25.5" x14ac:dyDescent="0.2">
      <c r="E154" s="61">
        <v>1</v>
      </c>
      <c r="F154" s="25" t="s">
        <v>538</v>
      </c>
      <c r="G154" s="44" t="s">
        <v>548</v>
      </c>
      <c r="H154" s="54" t="s">
        <v>365</v>
      </c>
      <c r="I154" s="39">
        <v>37500</v>
      </c>
      <c r="J154" s="37"/>
      <c r="K154" s="85">
        <v>30000</v>
      </c>
      <c r="L154" s="7"/>
    </row>
    <row r="155" spans="5:12" x14ac:dyDescent="0.25">
      <c r="E155" s="61"/>
      <c r="F155" s="45"/>
      <c r="G155" s="11"/>
      <c r="H155" s="54"/>
      <c r="I155" s="35"/>
      <c r="J155" s="7"/>
      <c r="K155" s="85"/>
      <c r="L155" s="7"/>
    </row>
    <row r="156" spans="5:12" x14ac:dyDescent="0.2">
      <c r="F156" s="175"/>
      <c r="G156" s="176"/>
      <c r="H156" s="177"/>
      <c r="I156" s="176"/>
      <c r="J156" s="176"/>
      <c r="K156" s="176"/>
      <c r="L156" s="176"/>
    </row>
    <row r="157" spans="5:12" x14ac:dyDescent="0.2">
      <c r="F157" s="175" t="s">
        <v>55</v>
      </c>
      <c r="G157" s="176"/>
      <c r="H157" s="176"/>
      <c r="I157" s="176"/>
      <c r="J157" s="176"/>
      <c r="K157" s="176"/>
      <c r="L157" s="176"/>
    </row>
    <row r="158" spans="5:12" x14ac:dyDescent="0.2">
      <c r="F158" s="178" t="s">
        <v>56</v>
      </c>
      <c r="G158" s="176"/>
      <c r="H158" s="54" t="s">
        <v>365</v>
      </c>
      <c r="I158" s="176"/>
      <c r="J158" s="179"/>
      <c r="K158" s="180">
        <v>3000000</v>
      </c>
      <c r="L158" s="176"/>
    </row>
    <row r="159" spans="5:12" ht="25.5" x14ac:dyDescent="0.2">
      <c r="F159" s="178" t="s">
        <v>57</v>
      </c>
      <c r="G159" s="176" t="s">
        <v>64</v>
      </c>
      <c r="H159" s="54" t="s">
        <v>365</v>
      </c>
      <c r="I159" s="176"/>
      <c r="J159" s="179"/>
      <c r="K159" s="180">
        <v>298000</v>
      </c>
      <c r="L159" s="176"/>
    </row>
    <row r="160" spans="5:12" ht="25.5" x14ac:dyDescent="0.2">
      <c r="F160" s="178" t="s">
        <v>58</v>
      </c>
      <c r="G160" s="176" t="s">
        <v>64</v>
      </c>
      <c r="H160" s="54" t="s">
        <v>365</v>
      </c>
      <c r="I160" s="176"/>
      <c r="J160" s="179"/>
      <c r="K160" s="180">
        <v>396000</v>
      </c>
      <c r="L160" s="176"/>
    </row>
    <row r="161" spans="1:16139" x14ac:dyDescent="0.2">
      <c r="F161" s="178" t="s">
        <v>59</v>
      </c>
      <c r="G161" s="176" t="s">
        <v>64</v>
      </c>
      <c r="H161" s="54" t="s">
        <v>365</v>
      </c>
      <c r="I161" s="176"/>
      <c r="J161" s="179"/>
      <c r="K161" s="180">
        <v>15406000</v>
      </c>
      <c r="L161" s="176"/>
    </row>
    <row r="162" spans="1:16139" ht="38.25" x14ac:dyDescent="0.2">
      <c r="F162" s="178" t="s">
        <v>60</v>
      </c>
      <c r="G162" s="176" t="s">
        <v>64</v>
      </c>
      <c r="H162" s="54" t="s">
        <v>365</v>
      </c>
      <c r="I162" s="176"/>
      <c r="J162" s="179"/>
      <c r="K162" s="180">
        <v>800000</v>
      </c>
      <c r="L162" s="176"/>
    </row>
    <row r="163" spans="1:16139" ht="25.5" x14ac:dyDescent="0.2">
      <c r="F163" s="178" t="s">
        <v>61</v>
      </c>
      <c r="G163" s="176" t="s">
        <v>64</v>
      </c>
      <c r="H163" s="54" t="s">
        <v>365</v>
      </c>
      <c r="I163" s="176"/>
      <c r="J163" s="181"/>
      <c r="K163" s="181">
        <v>396000</v>
      </c>
      <c r="L163" s="176"/>
    </row>
    <row r="171" spans="1:16139" s="5" customFormat="1" x14ac:dyDescent="0.25">
      <c r="A171" s="1"/>
      <c r="B171" s="1"/>
      <c r="F171" s="9"/>
      <c r="G171" s="8"/>
      <c r="H171" s="55"/>
      <c r="K171" s="10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  <c r="IX171" s="1"/>
      <c r="IY171" s="1"/>
      <c r="IZ171" s="1"/>
      <c r="JA171" s="1"/>
      <c r="JB171" s="1"/>
      <c r="JC171" s="1"/>
      <c r="JD171" s="1"/>
      <c r="JE171" s="1"/>
      <c r="JF171" s="1"/>
      <c r="JG171" s="1"/>
      <c r="JH171" s="1"/>
      <c r="JI171" s="1"/>
      <c r="JJ171" s="1"/>
      <c r="JK171" s="1"/>
      <c r="JL171" s="1"/>
      <c r="JM171" s="1"/>
      <c r="JN171" s="1"/>
      <c r="JO171" s="1"/>
      <c r="JP171" s="1"/>
      <c r="JQ171" s="1"/>
      <c r="JR171" s="1"/>
      <c r="JS171" s="1"/>
      <c r="JT171" s="1"/>
      <c r="JU171" s="1"/>
      <c r="JV171" s="1"/>
      <c r="JW171" s="1"/>
      <c r="JX171" s="1"/>
      <c r="JY171" s="1"/>
      <c r="JZ171" s="1"/>
      <c r="KA171" s="1"/>
      <c r="KB171" s="1"/>
      <c r="KC171" s="1"/>
      <c r="KD171" s="1"/>
      <c r="KE171" s="1"/>
      <c r="KF171" s="1"/>
      <c r="KG171" s="1"/>
      <c r="KH171" s="1"/>
      <c r="KI171" s="1"/>
      <c r="KJ171" s="1"/>
      <c r="KK171" s="1"/>
      <c r="KL171" s="1"/>
      <c r="KM171" s="1"/>
      <c r="KN171" s="1"/>
      <c r="KO171" s="1"/>
      <c r="KP171" s="1"/>
      <c r="KQ171" s="1"/>
      <c r="KR171" s="1"/>
      <c r="KS171" s="1"/>
      <c r="KT171" s="1"/>
      <c r="KU171" s="1"/>
      <c r="KV171" s="1"/>
      <c r="KW171" s="1"/>
      <c r="KX171" s="1"/>
      <c r="KY171" s="1"/>
      <c r="KZ171" s="1"/>
      <c r="LA171" s="1"/>
      <c r="LB171" s="1"/>
      <c r="LC171" s="1"/>
      <c r="LD171" s="1"/>
      <c r="LE171" s="1"/>
      <c r="LF171" s="1"/>
      <c r="LG171" s="1"/>
      <c r="LH171" s="1"/>
      <c r="LI171" s="1"/>
      <c r="LJ171" s="1"/>
      <c r="LK171" s="1"/>
      <c r="LL171" s="1"/>
      <c r="LM171" s="1"/>
      <c r="LN171" s="1"/>
      <c r="LO171" s="1"/>
      <c r="LP171" s="1"/>
      <c r="LQ171" s="1"/>
      <c r="LR171" s="1"/>
      <c r="LS171" s="1"/>
      <c r="LT171" s="1"/>
      <c r="LU171" s="1"/>
      <c r="LV171" s="1"/>
      <c r="LW171" s="1"/>
      <c r="LX171" s="1"/>
      <c r="LY171" s="1"/>
      <c r="LZ171" s="1"/>
      <c r="MA171" s="1"/>
      <c r="MB171" s="1"/>
      <c r="MC171" s="1"/>
      <c r="MD171" s="1"/>
      <c r="ME171" s="1"/>
      <c r="MF171" s="1"/>
      <c r="MG171" s="1"/>
      <c r="MH171" s="1"/>
      <c r="MI171" s="1"/>
      <c r="MJ171" s="1"/>
      <c r="MK171" s="1"/>
      <c r="ML171" s="1"/>
      <c r="MM171" s="1"/>
      <c r="MN171" s="1"/>
      <c r="MO171" s="1"/>
      <c r="MP171" s="1"/>
      <c r="MQ171" s="1"/>
      <c r="MR171" s="1"/>
      <c r="MS171" s="1"/>
      <c r="MT171" s="1"/>
      <c r="MU171" s="1"/>
      <c r="MV171" s="1"/>
      <c r="MW171" s="1"/>
      <c r="MX171" s="1"/>
      <c r="MY171" s="1"/>
      <c r="MZ171" s="1"/>
      <c r="NA171" s="1"/>
      <c r="NB171" s="1"/>
      <c r="NC171" s="1"/>
      <c r="ND171" s="1"/>
      <c r="NE171" s="1"/>
      <c r="NF171" s="1"/>
      <c r="NG171" s="1"/>
      <c r="NH171" s="1"/>
      <c r="NI171" s="1"/>
      <c r="NJ171" s="1"/>
      <c r="NK171" s="1"/>
      <c r="NL171" s="1"/>
      <c r="NM171" s="1"/>
      <c r="NN171" s="1"/>
      <c r="NO171" s="1"/>
      <c r="NP171" s="1"/>
      <c r="NQ171" s="1"/>
      <c r="NR171" s="1"/>
      <c r="NS171" s="1"/>
      <c r="NT171" s="1"/>
      <c r="NU171" s="1"/>
      <c r="NV171" s="1"/>
      <c r="NW171" s="1"/>
      <c r="NX171" s="1"/>
      <c r="NY171" s="1"/>
      <c r="NZ171" s="1"/>
      <c r="OA171" s="1"/>
      <c r="OB171" s="1"/>
      <c r="OC171" s="1"/>
      <c r="OD171" s="1"/>
      <c r="OE171" s="1"/>
      <c r="OF171" s="1"/>
      <c r="OG171" s="1"/>
      <c r="OH171" s="1"/>
      <c r="OI171" s="1"/>
      <c r="OJ171" s="1"/>
      <c r="OK171" s="1"/>
      <c r="OL171" s="1"/>
      <c r="OM171" s="1"/>
      <c r="ON171" s="1"/>
      <c r="OO171" s="1"/>
      <c r="OP171" s="1"/>
      <c r="OQ171" s="1"/>
      <c r="OR171" s="1"/>
      <c r="OS171" s="1"/>
      <c r="OT171" s="1"/>
      <c r="OU171" s="1"/>
      <c r="OV171" s="1"/>
      <c r="OW171" s="1"/>
      <c r="OX171" s="1"/>
      <c r="OY171" s="1"/>
      <c r="OZ171" s="1"/>
      <c r="PA171" s="1"/>
      <c r="PB171" s="1"/>
      <c r="PC171" s="1"/>
      <c r="PD171" s="1"/>
      <c r="PE171" s="1"/>
      <c r="PF171" s="1"/>
      <c r="PG171" s="1"/>
      <c r="PH171" s="1"/>
      <c r="PI171" s="1"/>
      <c r="PJ171" s="1"/>
      <c r="PK171" s="1"/>
      <c r="PL171" s="1"/>
      <c r="PM171" s="1"/>
      <c r="PN171" s="1"/>
      <c r="PO171" s="1"/>
      <c r="PP171" s="1"/>
      <c r="PQ171" s="1"/>
      <c r="PR171" s="1"/>
      <c r="PS171" s="1"/>
      <c r="PT171" s="1"/>
      <c r="PU171" s="1"/>
      <c r="PV171" s="1"/>
      <c r="PW171" s="1"/>
      <c r="PX171" s="1"/>
      <c r="PY171" s="1"/>
      <c r="PZ171" s="1"/>
      <c r="QA171" s="1"/>
      <c r="QB171" s="1"/>
      <c r="QC171" s="1"/>
      <c r="QD171" s="1"/>
      <c r="QE171" s="1"/>
      <c r="QF171" s="1"/>
      <c r="QG171" s="1"/>
      <c r="QH171" s="1"/>
      <c r="QI171" s="1"/>
      <c r="QJ171" s="1"/>
      <c r="QK171" s="1"/>
      <c r="QL171" s="1"/>
      <c r="QM171" s="1"/>
      <c r="QN171" s="1"/>
      <c r="QO171" s="1"/>
      <c r="QP171" s="1"/>
      <c r="QQ171" s="1"/>
      <c r="QR171" s="1"/>
      <c r="QS171" s="1"/>
      <c r="QT171" s="1"/>
      <c r="QU171" s="1"/>
      <c r="QV171" s="1"/>
      <c r="QW171" s="1"/>
      <c r="QX171" s="1"/>
      <c r="QY171" s="1"/>
      <c r="QZ171" s="1"/>
      <c r="RA171" s="1"/>
      <c r="RB171" s="1"/>
      <c r="RC171" s="1"/>
      <c r="RD171" s="1"/>
      <c r="RE171" s="1"/>
      <c r="RF171" s="1"/>
      <c r="RG171" s="1"/>
      <c r="RH171" s="1"/>
      <c r="RI171" s="1"/>
      <c r="RJ171" s="1"/>
      <c r="RK171" s="1"/>
      <c r="RL171" s="1"/>
      <c r="RM171" s="1"/>
      <c r="RN171" s="1"/>
      <c r="RO171" s="1"/>
      <c r="RP171" s="1"/>
      <c r="RQ171" s="1"/>
      <c r="RR171" s="1"/>
      <c r="RS171" s="1"/>
      <c r="RT171" s="1"/>
      <c r="RU171" s="1"/>
      <c r="RV171" s="1"/>
      <c r="RW171" s="1"/>
      <c r="RX171" s="1"/>
      <c r="RY171" s="1"/>
      <c r="RZ171" s="1"/>
      <c r="SA171" s="1"/>
      <c r="SB171" s="1"/>
      <c r="SC171" s="1"/>
      <c r="SD171" s="1"/>
      <c r="SE171" s="1"/>
      <c r="SF171" s="1"/>
      <c r="SG171" s="1"/>
      <c r="SH171" s="1"/>
      <c r="SI171" s="1"/>
      <c r="SJ171" s="1"/>
      <c r="SK171" s="1"/>
      <c r="SL171" s="1"/>
      <c r="SM171" s="1"/>
      <c r="SN171" s="1"/>
      <c r="SO171" s="1"/>
      <c r="SP171" s="1"/>
      <c r="SQ171" s="1"/>
      <c r="SR171" s="1"/>
      <c r="SS171" s="1"/>
      <c r="ST171" s="1"/>
      <c r="SU171" s="1"/>
      <c r="SV171" s="1"/>
      <c r="SW171" s="1"/>
      <c r="SX171" s="1"/>
      <c r="SY171" s="1"/>
      <c r="SZ171" s="1"/>
      <c r="TA171" s="1"/>
      <c r="TB171" s="1"/>
      <c r="TC171" s="1"/>
      <c r="TD171" s="1"/>
      <c r="TE171" s="1"/>
      <c r="TF171" s="1"/>
      <c r="TG171" s="1"/>
      <c r="TH171" s="1"/>
      <c r="TI171" s="1"/>
      <c r="TJ171" s="1"/>
      <c r="TK171" s="1"/>
      <c r="TL171" s="1"/>
      <c r="TM171" s="1"/>
      <c r="TN171" s="1"/>
      <c r="TO171" s="1"/>
      <c r="TP171" s="1"/>
      <c r="TQ171" s="1"/>
      <c r="TR171" s="1"/>
      <c r="TS171" s="1"/>
      <c r="TT171" s="1"/>
      <c r="TU171" s="1"/>
      <c r="TV171" s="1"/>
      <c r="TW171" s="1"/>
      <c r="TX171" s="1"/>
      <c r="TY171" s="1"/>
      <c r="TZ171" s="1"/>
      <c r="UA171" s="1"/>
      <c r="UB171" s="1"/>
      <c r="UC171" s="1"/>
      <c r="UD171" s="1"/>
      <c r="UE171" s="1"/>
      <c r="UF171" s="1"/>
      <c r="UG171" s="1"/>
      <c r="UH171" s="1"/>
      <c r="UI171" s="1"/>
      <c r="UJ171" s="1"/>
      <c r="UK171" s="1"/>
      <c r="UL171" s="1"/>
      <c r="UM171" s="1"/>
      <c r="UN171" s="1"/>
      <c r="UO171" s="1"/>
      <c r="UP171" s="1"/>
      <c r="UQ171" s="1"/>
      <c r="UR171" s="1"/>
      <c r="US171" s="1"/>
      <c r="UT171" s="1"/>
      <c r="UU171" s="1"/>
      <c r="UV171" s="1"/>
      <c r="UW171" s="1"/>
      <c r="UX171" s="1"/>
      <c r="UY171" s="1"/>
      <c r="UZ171" s="1"/>
      <c r="VA171" s="1"/>
      <c r="VB171" s="1"/>
      <c r="VC171" s="1"/>
      <c r="VD171" s="1"/>
      <c r="VE171" s="1"/>
      <c r="VF171" s="1"/>
      <c r="VG171" s="1"/>
      <c r="VH171" s="1"/>
      <c r="VI171" s="1"/>
      <c r="VJ171" s="1"/>
      <c r="VK171" s="1"/>
      <c r="VL171" s="1"/>
      <c r="VM171" s="1"/>
      <c r="VN171" s="1"/>
      <c r="VO171" s="1"/>
      <c r="VP171" s="1"/>
      <c r="VQ171" s="1"/>
      <c r="VR171" s="1"/>
      <c r="VS171" s="1"/>
      <c r="VT171" s="1"/>
      <c r="VU171" s="1"/>
      <c r="VV171" s="1"/>
      <c r="VW171" s="1"/>
      <c r="VX171" s="1"/>
      <c r="VY171" s="1"/>
      <c r="VZ171" s="1"/>
      <c r="WA171" s="1"/>
      <c r="WB171" s="1"/>
      <c r="WC171" s="1"/>
      <c r="WD171" s="1"/>
      <c r="WE171" s="1"/>
      <c r="WF171" s="1"/>
      <c r="WG171" s="1"/>
      <c r="WH171" s="1"/>
      <c r="WI171" s="1"/>
      <c r="WJ171" s="1"/>
      <c r="WK171" s="1"/>
      <c r="WL171" s="1"/>
      <c r="WM171" s="1"/>
      <c r="WN171" s="1"/>
      <c r="WO171" s="1"/>
      <c r="WP171" s="1"/>
      <c r="WQ171" s="1"/>
      <c r="WR171" s="1"/>
      <c r="WS171" s="1"/>
      <c r="WT171" s="1"/>
      <c r="WU171" s="1"/>
      <c r="WV171" s="1"/>
      <c r="WW171" s="1"/>
      <c r="WX171" s="1"/>
      <c r="WY171" s="1"/>
      <c r="WZ171" s="1"/>
      <c r="XA171" s="1"/>
      <c r="XB171" s="1"/>
      <c r="XC171" s="1"/>
      <c r="XD171" s="1"/>
      <c r="XE171" s="1"/>
      <c r="XF171" s="1"/>
      <c r="XG171" s="1"/>
      <c r="XH171" s="1"/>
      <c r="XI171" s="1"/>
      <c r="XJ171" s="1"/>
      <c r="XK171" s="1"/>
      <c r="XL171" s="1"/>
      <c r="XM171" s="1"/>
      <c r="XN171" s="1"/>
      <c r="XO171" s="1"/>
      <c r="XP171" s="1"/>
      <c r="XQ171" s="1"/>
      <c r="XR171" s="1"/>
      <c r="XS171" s="1"/>
      <c r="XT171" s="1"/>
      <c r="XU171" s="1"/>
      <c r="XV171" s="1"/>
      <c r="XW171" s="1"/>
      <c r="XX171" s="1"/>
      <c r="XY171" s="1"/>
      <c r="XZ171" s="1"/>
      <c r="YA171" s="1"/>
      <c r="YB171" s="1"/>
      <c r="YC171" s="1"/>
      <c r="YD171" s="1"/>
      <c r="YE171" s="1"/>
      <c r="YF171" s="1"/>
      <c r="YG171" s="1"/>
      <c r="YH171" s="1"/>
      <c r="YI171" s="1"/>
      <c r="YJ171" s="1"/>
      <c r="YK171" s="1"/>
      <c r="YL171" s="1"/>
      <c r="YM171" s="1"/>
      <c r="YN171" s="1"/>
      <c r="YO171" s="1"/>
      <c r="YP171" s="1"/>
      <c r="YQ171" s="1"/>
      <c r="YR171" s="1"/>
      <c r="YS171" s="1"/>
      <c r="YT171" s="1"/>
      <c r="YU171" s="1"/>
      <c r="YV171" s="1"/>
      <c r="YW171" s="1"/>
      <c r="YX171" s="1"/>
      <c r="YY171" s="1"/>
      <c r="YZ171" s="1"/>
      <c r="ZA171" s="1"/>
      <c r="ZB171" s="1"/>
      <c r="ZC171" s="1"/>
      <c r="ZD171" s="1"/>
      <c r="ZE171" s="1"/>
      <c r="ZF171" s="1"/>
      <c r="ZG171" s="1"/>
      <c r="ZH171" s="1"/>
      <c r="ZI171" s="1"/>
      <c r="ZJ171" s="1"/>
      <c r="ZK171" s="1"/>
      <c r="ZL171" s="1"/>
      <c r="ZM171" s="1"/>
      <c r="ZN171" s="1"/>
      <c r="ZO171" s="1"/>
      <c r="ZP171" s="1"/>
      <c r="ZQ171" s="1"/>
      <c r="ZR171" s="1"/>
      <c r="ZS171" s="1"/>
      <c r="ZT171" s="1"/>
      <c r="ZU171" s="1"/>
      <c r="ZV171" s="1"/>
      <c r="ZW171" s="1"/>
      <c r="ZX171" s="1"/>
      <c r="ZY171" s="1"/>
      <c r="ZZ171" s="1"/>
      <c r="AAA171" s="1"/>
      <c r="AAB171" s="1"/>
      <c r="AAC171" s="1"/>
      <c r="AAD171" s="1"/>
      <c r="AAE171" s="1"/>
      <c r="AAF171" s="1"/>
      <c r="AAG171" s="1"/>
      <c r="AAH171" s="1"/>
      <c r="AAI171" s="1"/>
      <c r="AAJ171" s="1"/>
      <c r="AAK171" s="1"/>
      <c r="AAL171" s="1"/>
      <c r="AAM171" s="1"/>
      <c r="AAN171" s="1"/>
      <c r="AAO171" s="1"/>
      <c r="AAP171" s="1"/>
      <c r="AAQ171" s="1"/>
      <c r="AAR171" s="1"/>
      <c r="AAS171" s="1"/>
      <c r="AAT171" s="1"/>
      <c r="AAU171" s="1"/>
      <c r="AAV171" s="1"/>
      <c r="AAW171" s="1"/>
      <c r="AAX171" s="1"/>
      <c r="AAY171" s="1"/>
      <c r="AAZ171" s="1"/>
      <c r="ABA171" s="1"/>
      <c r="ABB171" s="1"/>
      <c r="ABC171" s="1"/>
      <c r="ABD171" s="1"/>
      <c r="ABE171" s="1"/>
      <c r="ABF171" s="1"/>
      <c r="ABG171" s="1"/>
      <c r="ABH171" s="1"/>
      <c r="ABI171" s="1"/>
      <c r="ABJ171" s="1"/>
      <c r="ABK171" s="1"/>
      <c r="ABL171" s="1"/>
      <c r="ABM171" s="1"/>
      <c r="ABN171" s="1"/>
      <c r="ABO171" s="1"/>
      <c r="ABP171" s="1"/>
      <c r="ABQ171" s="1"/>
      <c r="ABR171" s="1"/>
      <c r="ABS171" s="1"/>
      <c r="ABT171" s="1"/>
      <c r="ABU171" s="1"/>
      <c r="ABV171" s="1"/>
      <c r="ABW171" s="1"/>
      <c r="ABX171" s="1"/>
      <c r="ABY171" s="1"/>
      <c r="ABZ171" s="1"/>
      <c r="ACA171" s="1"/>
      <c r="ACB171" s="1"/>
      <c r="ACC171" s="1"/>
      <c r="ACD171" s="1"/>
      <c r="ACE171" s="1"/>
      <c r="ACF171" s="1"/>
      <c r="ACG171" s="1"/>
      <c r="ACH171" s="1"/>
      <c r="ACI171" s="1"/>
      <c r="ACJ171" s="1"/>
      <c r="ACK171" s="1"/>
      <c r="ACL171" s="1"/>
      <c r="ACM171" s="1"/>
      <c r="ACN171" s="1"/>
      <c r="ACO171" s="1"/>
      <c r="ACP171" s="1"/>
      <c r="ACQ171" s="1"/>
      <c r="ACR171" s="1"/>
      <c r="ACS171" s="1"/>
      <c r="ACT171" s="1"/>
      <c r="ACU171" s="1"/>
      <c r="ACV171" s="1"/>
      <c r="ACW171" s="1"/>
      <c r="ACX171" s="1"/>
      <c r="ACY171" s="1"/>
      <c r="ACZ171" s="1"/>
      <c r="ADA171" s="1"/>
      <c r="ADB171" s="1"/>
      <c r="ADC171" s="1"/>
      <c r="ADD171" s="1"/>
      <c r="ADE171" s="1"/>
      <c r="ADF171" s="1"/>
      <c r="ADG171" s="1"/>
      <c r="ADH171" s="1"/>
      <c r="ADI171" s="1"/>
      <c r="ADJ171" s="1"/>
      <c r="ADK171" s="1"/>
      <c r="ADL171" s="1"/>
      <c r="ADM171" s="1"/>
      <c r="ADN171" s="1"/>
      <c r="ADO171" s="1"/>
      <c r="ADP171" s="1"/>
      <c r="ADQ171" s="1"/>
      <c r="ADR171" s="1"/>
      <c r="ADS171" s="1"/>
      <c r="ADT171" s="1"/>
      <c r="ADU171" s="1"/>
      <c r="ADV171" s="1"/>
      <c r="ADW171" s="1"/>
      <c r="ADX171" s="1"/>
      <c r="ADY171" s="1"/>
      <c r="ADZ171" s="1"/>
      <c r="AEA171" s="1"/>
      <c r="AEB171" s="1"/>
      <c r="AEC171" s="1"/>
      <c r="AED171" s="1"/>
      <c r="AEE171" s="1"/>
      <c r="AEF171" s="1"/>
      <c r="AEG171" s="1"/>
      <c r="AEH171" s="1"/>
      <c r="AEI171" s="1"/>
      <c r="AEJ171" s="1"/>
      <c r="AEK171" s="1"/>
      <c r="AEL171" s="1"/>
      <c r="AEM171" s="1"/>
      <c r="AEN171" s="1"/>
      <c r="AEO171" s="1"/>
      <c r="AEP171" s="1"/>
      <c r="AEQ171" s="1"/>
      <c r="AER171" s="1"/>
      <c r="AES171" s="1"/>
      <c r="AET171" s="1"/>
      <c r="AEU171" s="1"/>
      <c r="AEV171" s="1"/>
      <c r="AEW171" s="1"/>
      <c r="AEX171" s="1"/>
      <c r="AEY171" s="1"/>
      <c r="AEZ171" s="1"/>
      <c r="AFA171" s="1"/>
      <c r="AFB171" s="1"/>
      <c r="AFC171" s="1"/>
      <c r="AFD171" s="1"/>
      <c r="AFE171" s="1"/>
      <c r="AFF171" s="1"/>
      <c r="AFG171" s="1"/>
      <c r="AFH171" s="1"/>
      <c r="AFI171" s="1"/>
      <c r="AFJ171" s="1"/>
      <c r="AFK171" s="1"/>
      <c r="AFL171" s="1"/>
      <c r="AFM171" s="1"/>
      <c r="AFN171" s="1"/>
      <c r="AFO171" s="1"/>
      <c r="AFP171" s="1"/>
      <c r="AFQ171" s="1"/>
      <c r="AFR171" s="1"/>
      <c r="AFS171" s="1"/>
      <c r="AFT171" s="1"/>
      <c r="AFU171" s="1"/>
      <c r="AFV171" s="1"/>
      <c r="AFW171" s="1"/>
      <c r="AFX171" s="1"/>
      <c r="AFY171" s="1"/>
      <c r="AFZ171" s="1"/>
      <c r="AGA171" s="1"/>
      <c r="AGB171" s="1"/>
      <c r="AGC171" s="1"/>
      <c r="AGD171" s="1"/>
      <c r="AGE171" s="1"/>
      <c r="AGF171" s="1"/>
      <c r="AGG171" s="1"/>
      <c r="AGH171" s="1"/>
      <c r="AGI171" s="1"/>
      <c r="AGJ171" s="1"/>
      <c r="AGK171" s="1"/>
      <c r="AGL171" s="1"/>
      <c r="AGM171" s="1"/>
      <c r="AGN171" s="1"/>
      <c r="AGO171" s="1"/>
      <c r="AGP171" s="1"/>
      <c r="AGQ171" s="1"/>
      <c r="AGR171" s="1"/>
      <c r="AGS171" s="1"/>
      <c r="AGT171" s="1"/>
      <c r="AGU171" s="1"/>
      <c r="AGV171" s="1"/>
      <c r="AGW171" s="1"/>
      <c r="AGX171" s="1"/>
      <c r="AGY171" s="1"/>
      <c r="AGZ171" s="1"/>
      <c r="AHA171" s="1"/>
      <c r="AHB171" s="1"/>
      <c r="AHC171" s="1"/>
      <c r="AHD171" s="1"/>
      <c r="AHE171" s="1"/>
      <c r="AHF171" s="1"/>
      <c r="AHG171" s="1"/>
      <c r="AHH171" s="1"/>
      <c r="AHI171" s="1"/>
      <c r="AHJ171" s="1"/>
      <c r="AHK171" s="1"/>
      <c r="AHL171" s="1"/>
      <c r="AHM171" s="1"/>
      <c r="AHN171" s="1"/>
      <c r="AHO171" s="1"/>
      <c r="AHP171" s="1"/>
      <c r="AHQ171" s="1"/>
      <c r="AHR171" s="1"/>
      <c r="AHS171" s="1"/>
      <c r="AHT171" s="1"/>
      <c r="AHU171" s="1"/>
      <c r="AHV171" s="1"/>
      <c r="AHW171" s="1"/>
      <c r="AHX171" s="1"/>
      <c r="AHY171" s="1"/>
      <c r="AHZ171" s="1"/>
      <c r="AIA171" s="1"/>
      <c r="AIB171" s="1"/>
      <c r="AIC171" s="1"/>
      <c r="AID171" s="1"/>
      <c r="AIE171" s="1"/>
      <c r="AIF171" s="1"/>
      <c r="AIG171" s="1"/>
      <c r="AIH171" s="1"/>
      <c r="AII171" s="1"/>
      <c r="AIJ171" s="1"/>
      <c r="AIK171" s="1"/>
      <c r="AIL171" s="1"/>
      <c r="AIM171" s="1"/>
      <c r="AIN171" s="1"/>
      <c r="AIO171" s="1"/>
      <c r="AIP171" s="1"/>
      <c r="AIQ171" s="1"/>
      <c r="AIR171" s="1"/>
      <c r="AIS171" s="1"/>
      <c r="AIT171" s="1"/>
      <c r="AIU171" s="1"/>
      <c r="AIV171" s="1"/>
      <c r="AIW171" s="1"/>
      <c r="AIX171" s="1"/>
      <c r="AIY171" s="1"/>
      <c r="AIZ171" s="1"/>
      <c r="AJA171" s="1"/>
      <c r="AJB171" s="1"/>
      <c r="AJC171" s="1"/>
      <c r="AJD171" s="1"/>
      <c r="AJE171" s="1"/>
      <c r="AJF171" s="1"/>
      <c r="AJG171" s="1"/>
      <c r="AJH171" s="1"/>
      <c r="AJI171" s="1"/>
      <c r="AJJ171" s="1"/>
      <c r="AJK171" s="1"/>
      <c r="AJL171" s="1"/>
      <c r="AJM171" s="1"/>
      <c r="AJN171" s="1"/>
      <c r="AJO171" s="1"/>
      <c r="AJP171" s="1"/>
      <c r="AJQ171" s="1"/>
      <c r="AJR171" s="1"/>
      <c r="AJS171" s="1"/>
      <c r="AJT171" s="1"/>
      <c r="AJU171" s="1"/>
      <c r="AJV171" s="1"/>
      <c r="AJW171" s="1"/>
      <c r="AJX171" s="1"/>
      <c r="AJY171" s="1"/>
      <c r="AJZ171" s="1"/>
      <c r="AKA171" s="1"/>
      <c r="AKB171" s="1"/>
      <c r="AKC171" s="1"/>
      <c r="AKD171" s="1"/>
      <c r="AKE171" s="1"/>
      <c r="AKF171" s="1"/>
      <c r="AKG171" s="1"/>
      <c r="AKH171" s="1"/>
      <c r="AKI171" s="1"/>
      <c r="AKJ171" s="1"/>
      <c r="AKK171" s="1"/>
      <c r="AKL171" s="1"/>
      <c r="AKM171" s="1"/>
      <c r="AKN171" s="1"/>
      <c r="AKO171" s="1"/>
      <c r="AKP171" s="1"/>
      <c r="AKQ171" s="1"/>
      <c r="AKR171" s="1"/>
      <c r="AKS171" s="1"/>
      <c r="AKT171" s="1"/>
      <c r="AKU171" s="1"/>
      <c r="AKV171" s="1"/>
      <c r="AKW171" s="1"/>
      <c r="AKX171" s="1"/>
      <c r="AKY171" s="1"/>
      <c r="AKZ171" s="1"/>
      <c r="ALA171" s="1"/>
      <c r="ALB171" s="1"/>
      <c r="ALC171" s="1"/>
      <c r="ALD171" s="1"/>
      <c r="ALE171" s="1"/>
      <c r="ALF171" s="1"/>
      <c r="ALG171" s="1"/>
      <c r="ALH171" s="1"/>
      <c r="ALI171" s="1"/>
      <c r="ALJ171" s="1"/>
      <c r="ALK171" s="1"/>
      <c r="ALL171" s="1"/>
      <c r="ALM171" s="1"/>
      <c r="ALN171" s="1"/>
      <c r="ALO171" s="1"/>
      <c r="ALP171" s="1"/>
      <c r="ALQ171" s="1"/>
      <c r="ALR171" s="1"/>
      <c r="ALS171" s="1"/>
      <c r="ALT171" s="1"/>
      <c r="ALU171" s="1"/>
      <c r="ALV171" s="1"/>
      <c r="ALW171" s="1"/>
      <c r="ALX171" s="1"/>
      <c r="ALY171" s="1"/>
      <c r="ALZ171" s="1"/>
      <c r="AMA171" s="1"/>
      <c r="AMB171" s="1"/>
      <c r="AMC171" s="1"/>
      <c r="AMD171" s="1"/>
      <c r="AME171" s="1"/>
      <c r="AMF171" s="1"/>
      <c r="AMG171" s="1"/>
      <c r="AMH171" s="1"/>
      <c r="AMI171" s="1"/>
      <c r="AMJ171" s="1"/>
      <c r="AMK171" s="1"/>
      <c r="AML171" s="1"/>
      <c r="AMM171" s="1"/>
      <c r="AMN171" s="1"/>
      <c r="AMO171" s="1"/>
      <c r="AMP171" s="1"/>
      <c r="AMQ171" s="1"/>
      <c r="AMR171" s="1"/>
      <c r="AMS171" s="1"/>
      <c r="AMT171" s="1"/>
      <c r="AMU171" s="1"/>
      <c r="AMV171" s="1"/>
      <c r="AMW171" s="1"/>
      <c r="AMX171" s="1"/>
      <c r="AMY171" s="1"/>
      <c r="AMZ171" s="1"/>
      <c r="ANA171" s="1"/>
      <c r="ANB171" s="1"/>
      <c r="ANC171" s="1"/>
      <c r="AND171" s="1"/>
      <c r="ANE171" s="1"/>
      <c r="ANF171" s="1"/>
      <c r="ANG171" s="1"/>
      <c r="ANH171" s="1"/>
      <c r="ANI171" s="1"/>
      <c r="ANJ171" s="1"/>
      <c r="ANK171" s="1"/>
      <c r="ANL171" s="1"/>
      <c r="ANM171" s="1"/>
      <c r="ANN171" s="1"/>
      <c r="ANO171" s="1"/>
      <c r="ANP171" s="1"/>
      <c r="ANQ171" s="1"/>
      <c r="ANR171" s="1"/>
      <c r="ANS171" s="1"/>
      <c r="ANT171" s="1"/>
      <c r="ANU171" s="1"/>
      <c r="ANV171" s="1"/>
      <c r="ANW171" s="1"/>
      <c r="ANX171" s="1"/>
      <c r="ANY171" s="1"/>
      <c r="ANZ171" s="1"/>
      <c r="AOA171" s="1"/>
      <c r="AOB171" s="1"/>
      <c r="AOC171" s="1"/>
      <c r="AOD171" s="1"/>
      <c r="AOE171" s="1"/>
      <c r="AOF171" s="1"/>
      <c r="AOG171" s="1"/>
      <c r="AOH171" s="1"/>
      <c r="AOI171" s="1"/>
      <c r="AOJ171" s="1"/>
      <c r="AOK171" s="1"/>
      <c r="AOL171" s="1"/>
      <c r="AOM171" s="1"/>
      <c r="AON171" s="1"/>
      <c r="AOO171" s="1"/>
      <c r="AOP171" s="1"/>
      <c r="AOQ171" s="1"/>
      <c r="AOR171" s="1"/>
      <c r="AOS171" s="1"/>
      <c r="AOT171" s="1"/>
      <c r="AOU171" s="1"/>
      <c r="AOV171" s="1"/>
      <c r="AOW171" s="1"/>
      <c r="AOX171" s="1"/>
      <c r="AOY171" s="1"/>
      <c r="AOZ171" s="1"/>
      <c r="APA171" s="1"/>
      <c r="APB171" s="1"/>
      <c r="APC171" s="1"/>
      <c r="APD171" s="1"/>
      <c r="APE171" s="1"/>
      <c r="APF171" s="1"/>
      <c r="APG171" s="1"/>
      <c r="APH171" s="1"/>
      <c r="API171" s="1"/>
      <c r="APJ171" s="1"/>
      <c r="APK171" s="1"/>
      <c r="APL171" s="1"/>
      <c r="APM171" s="1"/>
      <c r="APN171" s="1"/>
      <c r="APO171" s="1"/>
      <c r="APP171" s="1"/>
      <c r="APQ171" s="1"/>
      <c r="APR171" s="1"/>
      <c r="APS171" s="1"/>
      <c r="APT171" s="1"/>
      <c r="APU171" s="1"/>
      <c r="APV171" s="1"/>
      <c r="APW171" s="1"/>
      <c r="APX171" s="1"/>
      <c r="APY171" s="1"/>
      <c r="APZ171" s="1"/>
      <c r="AQA171" s="1"/>
      <c r="AQB171" s="1"/>
      <c r="AQC171" s="1"/>
      <c r="AQD171" s="1"/>
      <c r="AQE171" s="1"/>
      <c r="AQF171" s="1"/>
      <c r="AQG171" s="1"/>
      <c r="AQH171" s="1"/>
      <c r="AQI171" s="1"/>
      <c r="AQJ171" s="1"/>
      <c r="AQK171" s="1"/>
      <c r="AQL171" s="1"/>
      <c r="AQM171" s="1"/>
      <c r="AQN171" s="1"/>
      <c r="AQO171" s="1"/>
      <c r="AQP171" s="1"/>
      <c r="AQQ171" s="1"/>
      <c r="AQR171" s="1"/>
      <c r="AQS171" s="1"/>
      <c r="AQT171" s="1"/>
      <c r="AQU171" s="1"/>
      <c r="AQV171" s="1"/>
      <c r="AQW171" s="1"/>
      <c r="AQX171" s="1"/>
      <c r="AQY171" s="1"/>
      <c r="AQZ171" s="1"/>
      <c r="ARA171" s="1"/>
      <c r="ARB171" s="1"/>
      <c r="ARC171" s="1"/>
      <c r="ARD171" s="1"/>
      <c r="ARE171" s="1"/>
      <c r="ARF171" s="1"/>
      <c r="ARG171" s="1"/>
      <c r="ARH171" s="1"/>
      <c r="ARI171" s="1"/>
      <c r="ARJ171" s="1"/>
      <c r="ARK171" s="1"/>
      <c r="ARL171" s="1"/>
      <c r="ARM171" s="1"/>
      <c r="ARN171" s="1"/>
      <c r="ARO171" s="1"/>
      <c r="ARP171" s="1"/>
      <c r="ARQ171" s="1"/>
      <c r="ARR171" s="1"/>
      <c r="ARS171" s="1"/>
      <c r="ART171" s="1"/>
      <c r="ARU171" s="1"/>
      <c r="ARV171" s="1"/>
      <c r="ARW171" s="1"/>
      <c r="ARX171" s="1"/>
      <c r="ARY171" s="1"/>
      <c r="ARZ171" s="1"/>
      <c r="ASA171" s="1"/>
      <c r="ASB171" s="1"/>
      <c r="ASC171" s="1"/>
      <c r="ASD171" s="1"/>
      <c r="ASE171" s="1"/>
      <c r="ASF171" s="1"/>
      <c r="ASG171" s="1"/>
      <c r="ASH171" s="1"/>
      <c r="ASI171" s="1"/>
      <c r="ASJ171" s="1"/>
      <c r="ASK171" s="1"/>
      <c r="ASL171" s="1"/>
      <c r="ASM171" s="1"/>
      <c r="ASN171" s="1"/>
      <c r="ASO171" s="1"/>
      <c r="ASP171" s="1"/>
      <c r="ASQ171" s="1"/>
      <c r="ASR171" s="1"/>
      <c r="ASS171" s="1"/>
      <c r="AST171" s="1"/>
      <c r="ASU171" s="1"/>
      <c r="ASV171" s="1"/>
      <c r="ASW171" s="1"/>
      <c r="ASX171" s="1"/>
      <c r="ASY171" s="1"/>
      <c r="ASZ171" s="1"/>
      <c r="ATA171" s="1"/>
      <c r="ATB171" s="1"/>
      <c r="ATC171" s="1"/>
      <c r="ATD171" s="1"/>
      <c r="ATE171" s="1"/>
      <c r="ATF171" s="1"/>
      <c r="ATG171" s="1"/>
      <c r="ATH171" s="1"/>
      <c r="ATI171" s="1"/>
      <c r="ATJ171" s="1"/>
      <c r="ATK171" s="1"/>
      <c r="ATL171" s="1"/>
      <c r="ATM171" s="1"/>
      <c r="ATN171" s="1"/>
      <c r="ATO171" s="1"/>
      <c r="ATP171" s="1"/>
      <c r="ATQ171" s="1"/>
      <c r="ATR171" s="1"/>
      <c r="ATS171" s="1"/>
      <c r="ATT171" s="1"/>
      <c r="ATU171" s="1"/>
      <c r="ATV171" s="1"/>
      <c r="ATW171" s="1"/>
      <c r="ATX171" s="1"/>
      <c r="ATY171" s="1"/>
      <c r="ATZ171" s="1"/>
      <c r="AUA171" s="1"/>
      <c r="AUB171" s="1"/>
      <c r="AUC171" s="1"/>
      <c r="AUD171" s="1"/>
      <c r="AUE171" s="1"/>
      <c r="AUF171" s="1"/>
      <c r="AUG171" s="1"/>
      <c r="AUH171" s="1"/>
      <c r="AUI171" s="1"/>
      <c r="AUJ171" s="1"/>
      <c r="AUK171" s="1"/>
      <c r="AUL171" s="1"/>
      <c r="AUM171" s="1"/>
      <c r="AUN171" s="1"/>
      <c r="AUO171" s="1"/>
      <c r="AUP171" s="1"/>
      <c r="AUQ171" s="1"/>
      <c r="AUR171" s="1"/>
      <c r="AUS171" s="1"/>
      <c r="AUT171" s="1"/>
      <c r="AUU171" s="1"/>
      <c r="AUV171" s="1"/>
      <c r="AUW171" s="1"/>
      <c r="AUX171" s="1"/>
      <c r="AUY171" s="1"/>
      <c r="AUZ171" s="1"/>
      <c r="AVA171" s="1"/>
      <c r="AVB171" s="1"/>
      <c r="AVC171" s="1"/>
      <c r="AVD171" s="1"/>
      <c r="AVE171" s="1"/>
      <c r="AVF171" s="1"/>
      <c r="AVG171" s="1"/>
      <c r="AVH171" s="1"/>
      <c r="AVI171" s="1"/>
      <c r="AVJ171" s="1"/>
      <c r="AVK171" s="1"/>
      <c r="AVL171" s="1"/>
      <c r="AVM171" s="1"/>
      <c r="AVN171" s="1"/>
      <c r="AVO171" s="1"/>
      <c r="AVP171" s="1"/>
      <c r="AVQ171" s="1"/>
      <c r="AVR171" s="1"/>
      <c r="AVS171" s="1"/>
      <c r="AVT171" s="1"/>
      <c r="AVU171" s="1"/>
      <c r="AVV171" s="1"/>
      <c r="AVW171" s="1"/>
      <c r="AVX171" s="1"/>
      <c r="AVY171" s="1"/>
      <c r="AVZ171" s="1"/>
      <c r="AWA171" s="1"/>
      <c r="AWB171" s="1"/>
      <c r="AWC171" s="1"/>
      <c r="AWD171" s="1"/>
      <c r="AWE171" s="1"/>
      <c r="AWF171" s="1"/>
      <c r="AWG171" s="1"/>
      <c r="AWH171" s="1"/>
      <c r="AWI171" s="1"/>
      <c r="AWJ171" s="1"/>
      <c r="AWK171" s="1"/>
      <c r="AWL171" s="1"/>
      <c r="AWM171" s="1"/>
      <c r="AWN171" s="1"/>
      <c r="AWO171" s="1"/>
      <c r="AWP171" s="1"/>
      <c r="AWQ171" s="1"/>
      <c r="AWR171" s="1"/>
      <c r="AWS171" s="1"/>
      <c r="AWT171" s="1"/>
      <c r="AWU171" s="1"/>
      <c r="AWV171" s="1"/>
      <c r="AWW171" s="1"/>
      <c r="AWX171" s="1"/>
      <c r="AWY171" s="1"/>
      <c r="AWZ171" s="1"/>
      <c r="AXA171" s="1"/>
      <c r="AXB171" s="1"/>
      <c r="AXC171" s="1"/>
      <c r="AXD171" s="1"/>
      <c r="AXE171" s="1"/>
      <c r="AXF171" s="1"/>
      <c r="AXG171" s="1"/>
      <c r="AXH171" s="1"/>
      <c r="AXI171" s="1"/>
      <c r="AXJ171" s="1"/>
      <c r="AXK171" s="1"/>
      <c r="AXL171" s="1"/>
      <c r="AXM171" s="1"/>
      <c r="AXN171" s="1"/>
      <c r="AXO171" s="1"/>
      <c r="AXP171" s="1"/>
      <c r="AXQ171" s="1"/>
      <c r="AXR171" s="1"/>
      <c r="AXS171" s="1"/>
      <c r="AXT171" s="1"/>
      <c r="AXU171" s="1"/>
      <c r="AXV171" s="1"/>
      <c r="AXW171" s="1"/>
      <c r="AXX171" s="1"/>
      <c r="AXY171" s="1"/>
      <c r="AXZ171" s="1"/>
      <c r="AYA171" s="1"/>
      <c r="AYB171" s="1"/>
      <c r="AYC171" s="1"/>
      <c r="AYD171" s="1"/>
      <c r="AYE171" s="1"/>
      <c r="AYF171" s="1"/>
      <c r="AYG171" s="1"/>
      <c r="AYH171" s="1"/>
      <c r="AYI171" s="1"/>
      <c r="AYJ171" s="1"/>
      <c r="AYK171" s="1"/>
      <c r="AYL171" s="1"/>
      <c r="AYM171" s="1"/>
      <c r="AYN171" s="1"/>
      <c r="AYO171" s="1"/>
      <c r="AYP171" s="1"/>
      <c r="AYQ171" s="1"/>
      <c r="AYR171" s="1"/>
      <c r="AYS171" s="1"/>
      <c r="AYT171" s="1"/>
      <c r="AYU171" s="1"/>
      <c r="AYV171" s="1"/>
      <c r="AYW171" s="1"/>
      <c r="AYX171" s="1"/>
      <c r="AYY171" s="1"/>
      <c r="AYZ171" s="1"/>
      <c r="AZA171" s="1"/>
      <c r="AZB171" s="1"/>
      <c r="AZC171" s="1"/>
      <c r="AZD171" s="1"/>
      <c r="AZE171" s="1"/>
      <c r="AZF171" s="1"/>
      <c r="AZG171" s="1"/>
      <c r="AZH171" s="1"/>
      <c r="AZI171" s="1"/>
      <c r="AZJ171" s="1"/>
      <c r="AZK171" s="1"/>
      <c r="AZL171" s="1"/>
      <c r="AZM171" s="1"/>
      <c r="AZN171" s="1"/>
      <c r="AZO171" s="1"/>
      <c r="AZP171" s="1"/>
      <c r="AZQ171" s="1"/>
      <c r="AZR171" s="1"/>
      <c r="AZS171" s="1"/>
      <c r="AZT171" s="1"/>
      <c r="AZU171" s="1"/>
      <c r="AZV171" s="1"/>
      <c r="AZW171" s="1"/>
      <c r="AZX171" s="1"/>
      <c r="AZY171" s="1"/>
      <c r="AZZ171" s="1"/>
      <c r="BAA171" s="1"/>
      <c r="BAB171" s="1"/>
      <c r="BAC171" s="1"/>
      <c r="BAD171" s="1"/>
      <c r="BAE171" s="1"/>
      <c r="BAF171" s="1"/>
      <c r="BAG171" s="1"/>
      <c r="BAH171" s="1"/>
      <c r="BAI171" s="1"/>
      <c r="BAJ171" s="1"/>
      <c r="BAK171" s="1"/>
      <c r="BAL171" s="1"/>
      <c r="BAM171" s="1"/>
      <c r="BAN171" s="1"/>
      <c r="BAO171" s="1"/>
      <c r="BAP171" s="1"/>
      <c r="BAQ171" s="1"/>
      <c r="BAR171" s="1"/>
      <c r="BAS171" s="1"/>
      <c r="BAT171" s="1"/>
      <c r="BAU171" s="1"/>
      <c r="BAV171" s="1"/>
      <c r="BAW171" s="1"/>
      <c r="BAX171" s="1"/>
      <c r="BAY171" s="1"/>
      <c r="BAZ171" s="1"/>
      <c r="BBA171" s="1"/>
      <c r="BBB171" s="1"/>
      <c r="BBC171" s="1"/>
      <c r="BBD171" s="1"/>
      <c r="BBE171" s="1"/>
      <c r="BBF171" s="1"/>
      <c r="BBG171" s="1"/>
      <c r="BBH171" s="1"/>
      <c r="BBI171" s="1"/>
      <c r="BBJ171" s="1"/>
      <c r="BBK171" s="1"/>
      <c r="BBL171" s="1"/>
      <c r="BBM171" s="1"/>
      <c r="BBN171" s="1"/>
      <c r="BBO171" s="1"/>
      <c r="BBP171" s="1"/>
      <c r="BBQ171" s="1"/>
      <c r="BBR171" s="1"/>
      <c r="BBS171" s="1"/>
      <c r="BBT171" s="1"/>
      <c r="BBU171" s="1"/>
      <c r="BBV171" s="1"/>
      <c r="BBW171" s="1"/>
      <c r="BBX171" s="1"/>
      <c r="BBY171" s="1"/>
      <c r="BBZ171" s="1"/>
      <c r="BCA171" s="1"/>
      <c r="BCB171" s="1"/>
      <c r="BCC171" s="1"/>
      <c r="BCD171" s="1"/>
      <c r="BCE171" s="1"/>
      <c r="BCF171" s="1"/>
      <c r="BCG171" s="1"/>
      <c r="BCH171" s="1"/>
      <c r="BCI171" s="1"/>
      <c r="BCJ171" s="1"/>
      <c r="BCK171" s="1"/>
      <c r="BCL171" s="1"/>
      <c r="BCM171" s="1"/>
      <c r="BCN171" s="1"/>
      <c r="BCO171" s="1"/>
      <c r="BCP171" s="1"/>
      <c r="BCQ171" s="1"/>
      <c r="BCR171" s="1"/>
      <c r="BCS171" s="1"/>
      <c r="BCT171" s="1"/>
      <c r="BCU171" s="1"/>
      <c r="BCV171" s="1"/>
      <c r="BCW171" s="1"/>
      <c r="BCX171" s="1"/>
      <c r="BCY171" s="1"/>
      <c r="BCZ171" s="1"/>
      <c r="BDA171" s="1"/>
      <c r="BDB171" s="1"/>
      <c r="BDC171" s="1"/>
      <c r="BDD171" s="1"/>
      <c r="BDE171" s="1"/>
      <c r="BDF171" s="1"/>
      <c r="BDG171" s="1"/>
      <c r="BDH171" s="1"/>
      <c r="BDI171" s="1"/>
      <c r="BDJ171" s="1"/>
      <c r="BDK171" s="1"/>
      <c r="BDL171" s="1"/>
      <c r="BDM171" s="1"/>
      <c r="BDN171" s="1"/>
      <c r="BDO171" s="1"/>
      <c r="BDP171" s="1"/>
      <c r="BDQ171" s="1"/>
      <c r="BDR171" s="1"/>
      <c r="BDS171" s="1"/>
      <c r="BDT171" s="1"/>
      <c r="BDU171" s="1"/>
      <c r="BDV171" s="1"/>
      <c r="BDW171" s="1"/>
      <c r="BDX171" s="1"/>
      <c r="BDY171" s="1"/>
      <c r="BDZ171" s="1"/>
      <c r="BEA171" s="1"/>
      <c r="BEB171" s="1"/>
      <c r="BEC171" s="1"/>
      <c r="BED171" s="1"/>
      <c r="BEE171" s="1"/>
      <c r="BEF171" s="1"/>
      <c r="BEG171" s="1"/>
      <c r="BEH171" s="1"/>
      <c r="BEI171" s="1"/>
      <c r="BEJ171" s="1"/>
      <c r="BEK171" s="1"/>
      <c r="BEL171" s="1"/>
      <c r="BEM171" s="1"/>
      <c r="BEN171" s="1"/>
      <c r="BEO171" s="1"/>
      <c r="BEP171" s="1"/>
      <c r="BEQ171" s="1"/>
      <c r="BER171" s="1"/>
      <c r="BES171" s="1"/>
      <c r="BET171" s="1"/>
      <c r="BEU171" s="1"/>
      <c r="BEV171" s="1"/>
      <c r="BEW171" s="1"/>
      <c r="BEX171" s="1"/>
      <c r="BEY171" s="1"/>
      <c r="BEZ171" s="1"/>
      <c r="BFA171" s="1"/>
      <c r="BFB171" s="1"/>
      <c r="BFC171" s="1"/>
      <c r="BFD171" s="1"/>
      <c r="BFE171" s="1"/>
      <c r="BFF171" s="1"/>
      <c r="BFG171" s="1"/>
      <c r="BFH171" s="1"/>
      <c r="BFI171" s="1"/>
      <c r="BFJ171" s="1"/>
      <c r="BFK171" s="1"/>
      <c r="BFL171" s="1"/>
      <c r="BFM171" s="1"/>
      <c r="BFN171" s="1"/>
      <c r="BFO171" s="1"/>
      <c r="BFP171" s="1"/>
      <c r="BFQ171" s="1"/>
      <c r="BFR171" s="1"/>
      <c r="BFS171" s="1"/>
      <c r="BFT171" s="1"/>
      <c r="BFU171" s="1"/>
      <c r="BFV171" s="1"/>
      <c r="BFW171" s="1"/>
      <c r="BFX171" s="1"/>
      <c r="BFY171" s="1"/>
      <c r="BFZ171" s="1"/>
      <c r="BGA171" s="1"/>
      <c r="BGB171" s="1"/>
      <c r="BGC171" s="1"/>
      <c r="BGD171" s="1"/>
      <c r="BGE171" s="1"/>
      <c r="BGF171" s="1"/>
      <c r="BGG171" s="1"/>
      <c r="BGH171" s="1"/>
      <c r="BGI171" s="1"/>
      <c r="BGJ171" s="1"/>
      <c r="BGK171" s="1"/>
      <c r="BGL171" s="1"/>
      <c r="BGM171" s="1"/>
      <c r="BGN171" s="1"/>
      <c r="BGO171" s="1"/>
      <c r="BGP171" s="1"/>
      <c r="BGQ171" s="1"/>
      <c r="BGR171" s="1"/>
      <c r="BGS171" s="1"/>
      <c r="BGT171" s="1"/>
      <c r="BGU171" s="1"/>
      <c r="BGV171" s="1"/>
      <c r="BGW171" s="1"/>
      <c r="BGX171" s="1"/>
      <c r="BGY171" s="1"/>
      <c r="BGZ171" s="1"/>
      <c r="BHA171" s="1"/>
      <c r="BHB171" s="1"/>
      <c r="BHC171" s="1"/>
      <c r="BHD171" s="1"/>
      <c r="BHE171" s="1"/>
      <c r="BHF171" s="1"/>
      <c r="BHG171" s="1"/>
      <c r="BHH171" s="1"/>
      <c r="BHI171" s="1"/>
      <c r="BHJ171" s="1"/>
      <c r="BHK171" s="1"/>
      <c r="BHL171" s="1"/>
      <c r="BHM171" s="1"/>
      <c r="BHN171" s="1"/>
      <c r="BHO171" s="1"/>
      <c r="BHP171" s="1"/>
      <c r="BHQ171" s="1"/>
      <c r="BHR171" s="1"/>
      <c r="BHS171" s="1"/>
      <c r="BHT171" s="1"/>
      <c r="BHU171" s="1"/>
      <c r="BHV171" s="1"/>
      <c r="BHW171" s="1"/>
      <c r="BHX171" s="1"/>
      <c r="BHY171" s="1"/>
      <c r="BHZ171" s="1"/>
      <c r="BIA171" s="1"/>
      <c r="BIB171" s="1"/>
      <c r="BIC171" s="1"/>
      <c r="BID171" s="1"/>
      <c r="BIE171" s="1"/>
      <c r="BIF171" s="1"/>
      <c r="BIG171" s="1"/>
      <c r="BIH171" s="1"/>
      <c r="BII171" s="1"/>
      <c r="BIJ171" s="1"/>
      <c r="BIK171" s="1"/>
      <c r="BIL171" s="1"/>
      <c r="BIM171" s="1"/>
      <c r="BIN171" s="1"/>
      <c r="BIO171" s="1"/>
      <c r="BIP171" s="1"/>
      <c r="BIQ171" s="1"/>
      <c r="BIR171" s="1"/>
      <c r="BIS171" s="1"/>
      <c r="BIT171" s="1"/>
      <c r="BIU171" s="1"/>
      <c r="BIV171" s="1"/>
      <c r="BIW171" s="1"/>
      <c r="BIX171" s="1"/>
      <c r="BIY171" s="1"/>
      <c r="BIZ171" s="1"/>
      <c r="BJA171" s="1"/>
      <c r="BJB171" s="1"/>
      <c r="BJC171" s="1"/>
      <c r="BJD171" s="1"/>
      <c r="BJE171" s="1"/>
      <c r="BJF171" s="1"/>
      <c r="BJG171" s="1"/>
      <c r="BJH171" s="1"/>
      <c r="BJI171" s="1"/>
      <c r="BJJ171" s="1"/>
      <c r="BJK171" s="1"/>
      <c r="BJL171" s="1"/>
      <c r="BJM171" s="1"/>
      <c r="BJN171" s="1"/>
      <c r="BJO171" s="1"/>
      <c r="BJP171" s="1"/>
      <c r="BJQ171" s="1"/>
      <c r="BJR171" s="1"/>
      <c r="BJS171" s="1"/>
      <c r="BJT171" s="1"/>
      <c r="BJU171" s="1"/>
      <c r="BJV171" s="1"/>
      <c r="BJW171" s="1"/>
      <c r="BJX171" s="1"/>
      <c r="BJY171" s="1"/>
      <c r="BJZ171" s="1"/>
      <c r="BKA171" s="1"/>
      <c r="BKB171" s="1"/>
      <c r="BKC171" s="1"/>
      <c r="BKD171" s="1"/>
      <c r="BKE171" s="1"/>
      <c r="BKF171" s="1"/>
      <c r="BKG171" s="1"/>
      <c r="BKH171" s="1"/>
      <c r="BKI171" s="1"/>
      <c r="BKJ171" s="1"/>
      <c r="BKK171" s="1"/>
      <c r="BKL171" s="1"/>
      <c r="BKM171" s="1"/>
      <c r="BKN171" s="1"/>
      <c r="BKO171" s="1"/>
      <c r="BKP171" s="1"/>
      <c r="BKQ171" s="1"/>
      <c r="BKR171" s="1"/>
      <c r="BKS171" s="1"/>
      <c r="BKT171" s="1"/>
      <c r="BKU171" s="1"/>
      <c r="BKV171" s="1"/>
      <c r="BKW171" s="1"/>
      <c r="BKX171" s="1"/>
      <c r="BKY171" s="1"/>
      <c r="BKZ171" s="1"/>
      <c r="BLA171" s="1"/>
      <c r="BLB171" s="1"/>
      <c r="BLC171" s="1"/>
      <c r="BLD171" s="1"/>
      <c r="BLE171" s="1"/>
      <c r="BLF171" s="1"/>
      <c r="BLG171" s="1"/>
      <c r="BLH171" s="1"/>
      <c r="BLI171" s="1"/>
      <c r="BLJ171" s="1"/>
      <c r="BLK171" s="1"/>
      <c r="BLL171" s="1"/>
      <c r="BLM171" s="1"/>
      <c r="BLN171" s="1"/>
      <c r="BLO171" s="1"/>
      <c r="BLP171" s="1"/>
      <c r="BLQ171" s="1"/>
      <c r="BLR171" s="1"/>
      <c r="BLS171" s="1"/>
      <c r="BLT171" s="1"/>
      <c r="BLU171" s="1"/>
      <c r="BLV171" s="1"/>
      <c r="BLW171" s="1"/>
      <c r="BLX171" s="1"/>
      <c r="BLY171" s="1"/>
      <c r="BLZ171" s="1"/>
      <c r="BMA171" s="1"/>
      <c r="BMB171" s="1"/>
      <c r="BMC171" s="1"/>
      <c r="BMD171" s="1"/>
      <c r="BME171" s="1"/>
      <c r="BMF171" s="1"/>
      <c r="BMG171" s="1"/>
      <c r="BMH171" s="1"/>
      <c r="BMI171" s="1"/>
      <c r="BMJ171" s="1"/>
      <c r="BMK171" s="1"/>
      <c r="BML171" s="1"/>
      <c r="BMM171" s="1"/>
      <c r="BMN171" s="1"/>
      <c r="BMO171" s="1"/>
      <c r="BMP171" s="1"/>
      <c r="BMQ171" s="1"/>
      <c r="BMR171" s="1"/>
      <c r="BMS171" s="1"/>
      <c r="BMT171" s="1"/>
      <c r="BMU171" s="1"/>
      <c r="BMV171" s="1"/>
      <c r="BMW171" s="1"/>
      <c r="BMX171" s="1"/>
      <c r="BMY171" s="1"/>
      <c r="BMZ171" s="1"/>
      <c r="BNA171" s="1"/>
      <c r="BNB171" s="1"/>
      <c r="BNC171" s="1"/>
      <c r="BND171" s="1"/>
      <c r="BNE171" s="1"/>
      <c r="BNF171" s="1"/>
      <c r="BNG171" s="1"/>
      <c r="BNH171" s="1"/>
      <c r="BNI171" s="1"/>
      <c r="BNJ171" s="1"/>
      <c r="BNK171" s="1"/>
      <c r="BNL171" s="1"/>
      <c r="BNM171" s="1"/>
      <c r="BNN171" s="1"/>
      <c r="BNO171" s="1"/>
      <c r="BNP171" s="1"/>
      <c r="BNQ171" s="1"/>
      <c r="BNR171" s="1"/>
      <c r="BNS171" s="1"/>
      <c r="BNT171" s="1"/>
      <c r="BNU171" s="1"/>
      <c r="BNV171" s="1"/>
      <c r="BNW171" s="1"/>
      <c r="BNX171" s="1"/>
      <c r="BNY171" s="1"/>
      <c r="BNZ171" s="1"/>
      <c r="BOA171" s="1"/>
      <c r="BOB171" s="1"/>
      <c r="BOC171" s="1"/>
      <c r="BOD171" s="1"/>
      <c r="BOE171" s="1"/>
      <c r="BOF171" s="1"/>
      <c r="BOG171" s="1"/>
      <c r="BOH171" s="1"/>
      <c r="BOI171" s="1"/>
      <c r="BOJ171" s="1"/>
      <c r="BOK171" s="1"/>
      <c r="BOL171" s="1"/>
      <c r="BOM171" s="1"/>
      <c r="BON171" s="1"/>
      <c r="BOO171" s="1"/>
      <c r="BOP171" s="1"/>
      <c r="BOQ171" s="1"/>
      <c r="BOR171" s="1"/>
      <c r="BOS171" s="1"/>
      <c r="BOT171" s="1"/>
      <c r="BOU171" s="1"/>
      <c r="BOV171" s="1"/>
      <c r="BOW171" s="1"/>
      <c r="BOX171" s="1"/>
      <c r="BOY171" s="1"/>
      <c r="BOZ171" s="1"/>
      <c r="BPA171" s="1"/>
      <c r="BPB171" s="1"/>
      <c r="BPC171" s="1"/>
      <c r="BPD171" s="1"/>
      <c r="BPE171" s="1"/>
      <c r="BPF171" s="1"/>
      <c r="BPG171" s="1"/>
      <c r="BPH171" s="1"/>
      <c r="BPI171" s="1"/>
      <c r="BPJ171" s="1"/>
      <c r="BPK171" s="1"/>
      <c r="BPL171" s="1"/>
      <c r="BPM171" s="1"/>
      <c r="BPN171" s="1"/>
      <c r="BPO171" s="1"/>
      <c r="BPP171" s="1"/>
      <c r="BPQ171" s="1"/>
      <c r="BPR171" s="1"/>
      <c r="BPS171" s="1"/>
      <c r="BPT171" s="1"/>
      <c r="BPU171" s="1"/>
      <c r="BPV171" s="1"/>
      <c r="BPW171" s="1"/>
      <c r="BPX171" s="1"/>
      <c r="BPY171" s="1"/>
      <c r="BPZ171" s="1"/>
      <c r="BQA171" s="1"/>
      <c r="BQB171" s="1"/>
      <c r="BQC171" s="1"/>
      <c r="BQD171" s="1"/>
      <c r="BQE171" s="1"/>
      <c r="BQF171" s="1"/>
      <c r="BQG171" s="1"/>
      <c r="BQH171" s="1"/>
      <c r="BQI171" s="1"/>
      <c r="BQJ171" s="1"/>
      <c r="BQK171" s="1"/>
      <c r="BQL171" s="1"/>
      <c r="BQM171" s="1"/>
      <c r="BQN171" s="1"/>
      <c r="BQO171" s="1"/>
      <c r="BQP171" s="1"/>
      <c r="BQQ171" s="1"/>
      <c r="BQR171" s="1"/>
      <c r="BQS171" s="1"/>
      <c r="BQT171" s="1"/>
      <c r="BQU171" s="1"/>
      <c r="BQV171" s="1"/>
      <c r="BQW171" s="1"/>
      <c r="BQX171" s="1"/>
      <c r="BQY171" s="1"/>
      <c r="BQZ171" s="1"/>
      <c r="BRA171" s="1"/>
      <c r="BRB171" s="1"/>
      <c r="BRC171" s="1"/>
      <c r="BRD171" s="1"/>
      <c r="BRE171" s="1"/>
      <c r="BRF171" s="1"/>
      <c r="BRG171" s="1"/>
      <c r="BRH171" s="1"/>
      <c r="BRI171" s="1"/>
      <c r="BRJ171" s="1"/>
      <c r="BRK171" s="1"/>
      <c r="BRL171" s="1"/>
      <c r="BRM171" s="1"/>
      <c r="BRN171" s="1"/>
      <c r="BRO171" s="1"/>
      <c r="BRP171" s="1"/>
      <c r="BRQ171" s="1"/>
      <c r="BRR171" s="1"/>
      <c r="BRS171" s="1"/>
      <c r="BRT171" s="1"/>
      <c r="BRU171" s="1"/>
      <c r="BRV171" s="1"/>
      <c r="BRW171" s="1"/>
      <c r="BRX171" s="1"/>
      <c r="BRY171" s="1"/>
      <c r="BRZ171" s="1"/>
      <c r="BSA171" s="1"/>
      <c r="BSB171" s="1"/>
      <c r="BSC171" s="1"/>
      <c r="BSD171" s="1"/>
      <c r="BSE171" s="1"/>
      <c r="BSF171" s="1"/>
      <c r="BSG171" s="1"/>
      <c r="BSH171" s="1"/>
      <c r="BSI171" s="1"/>
      <c r="BSJ171" s="1"/>
      <c r="BSK171" s="1"/>
      <c r="BSL171" s="1"/>
      <c r="BSM171" s="1"/>
      <c r="BSN171" s="1"/>
      <c r="BSO171" s="1"/>
      <c r="BSP171" s="1"/>
      <c r="BSQ171" s="1"/>
      <c r="BSR171" s="1"/>
      <c r="BSS171" s="1"/>
      <c r="BST171" s="1"/>
      <c r="BSU171" s="1"/>
      <c r="BSV171" s="1"/>
      <c r="BSW171" s="1"/>
      <c r="BSX171" s="1"/>
      <c r="BSY171" s="1"/>
      <c r="BSZ171" s="1"/>
      <c r="BTA171" s="1"/>
      <c r="BTB171" s="1"/>
      <c r="BTC171" s="1"/>
      <c r="BTD171" s="1"/>
      <c r="BTE171" s="1"/>
      <c r="BTF171" s="1"/>
      <c r="BTG171" s="1"/>
      <c r="BTH171" s="1"/>
      <c r="BTI171" s="1"/>
      <c r="BTJ171" s="1"/>
      <c r="BTK171" s="1"/>
      <c r="BTL171" s="1"/>
      <c r="BTM171" s="1"/>
      <c r="BTN171" s="1"/>
      <c r="BTO171" s="1"/>
      <c r="BTP171" s="1"/>
      <c r="BTQ171" s="1"/>
      <c r="BTR171" s="1"/>
      <c r="BTS171" s="1"/>
      <c r="BTT171" s="1"/>
      <c r="BTU171" s="1"/>
      <c r="BTV171" s="1"/>
      <c r="BTW171" s="1"/>
      <c r="BTX171" s="1"/>
      <c r="BTY171" s="1"/>
      <c r="BTZ171" s="1"/>
      <c r="BUA171" s="1"/>
      <c r="BUB171" s="1"/>
      <c r="BUC171" s="1"/>
      <c r="BUD171" s="1"/>
      <c r="BUE171" s="1"/>
      <c r="BUF171" s="1"/>
      <c r="BUG171" s="1"/>
      <c r="BUH171" s="1"/>
      <c r="BUI171" s="1"/>
      <c r="BUJ171" s="1"/>
      <c r="BUK171" s="1"/>
      <c r="BUL171" s="1"/>
      <c r="BUM171" s="1"/>
      <c r="BUN171" s="1"/>
      <c r="BUO171" s="1"/>
      <c r="BUP171" s="1"/>
      <c r="BUQ171" s="1"/>
      <c r="BUR171" s="1"/>
      <c r="BUS171" s="1"/>
      <c r="BUT171" s="1"/>
      <c r="BUU171" s="1"/>
      <c r="BUV171" s="1"/>
      <c r="BUW171" s="1"/>
      <c r="BUX171" s="1"/>
      <c r="BUY171" s="1"/>
      <c r="BUZ171" s="1"/>
      <c r="BVA171" s="1"/>
      <c r="BVB171" s="1"/>
      <c r="BVC171" s="1"/>
      <c r="BVD171" s="1"/>
      <c r="BVE171" s="1"/>
      <c r="BVF171" s="1"/>
      <c r="BVG171" s="1"/>
      <c r="BVH171" s="1"/>
      <c r="BVI171" s="1"/>
      <c r="BVJ171" s="1"/>
      <c r="BVK171" s="1"/>
      <c r="BVL171" s="1"/>
      <c r="BVM171" s="1"/>
      <c r="BVN171" s="1"/>
      <c r="BVO171" s="1"/>
      <c r="BVP171" s="1"/>
      <c r="BVQ171" s="1"/>
      <c r="BVR171" s="1"/>
      <c r="BVS171" s="1"/>
      <c r="BVT171" s="1"/>
      <c r="BVU171" s="1"/>
      <c r="BVV171" s="1"/>
      <c r="BVW171" s="1"/>
      <c r="BVX171" s="1"/>
      <c r="BVY171" s="1"/>
      <c r="BVZ171" s="1"/>
      <c r="BWA171" s="1"/>
      <c r="BWB171" s="1"/>
      <c r="BWC171" s="1"/>
      <c r="BWD171" s="1"/>
      <c r="BWE171" s="1"/>
      <c r="BWF171" s="1"/>
      <c r="BWG171" s="1"/>
      <c r="BWH171" s="1"/>
      <c r="BWI171" s="1"/>
      <c r="BWJ171" s="1"/>
      <c r="BWK171" s="1"/>
      <c r="BWL171" s="1"/>
      <c r="BWM171" s="1"/>
      <c r="BWN171" s="1"/>
      <c r="BWO171" s="1"/>
      <c r="BWP171" s="1"/>
      <c r="BWQ171" s="1"/>
      <c r="BWR171" s="1"/>
      <c r="BWS171" s="1"/>
      <c r="BWT171" s="1"/>
      <c r="BWU171" s="1"/>
      <c r="BWV171" s="1"/>
      <c r="BWW171" s="1"/>
      <c r="BWX171" s="1"/>
      <c r="BWY171" s="1"/>
      <c r="BWZ171" s="1"/>
      <c r="BXA171" s="1"/>
      <c r="BXB171" s="1"/>
      <c r="BXC171" s="1"/>
      <c r="BXD171" s="1"/>
      <c r="BXE171" s="1"/>
      <c r="BXF171" s="1"/>
      <c r="BXG171" s="1"/>
      <c r="BXH171" s="1"/>
      <c r="BXI171" s="1"/>
      <c r="BXJ171" s="1"/>
      <c r="BXK171" s="1"/>
      <c r="BXL171" s="1"/>
      <c r="BXM171" s="1"/>
      <c r="BXN171" s="1"/>
      <c r="BXO171" s="1"/>
      <c r="BXP171" s="1"/>
      <c r="BXQ171" s="1"/>
      <c r="BXR171" s="1"/>
      <c r="BXS171" s="1"/>
      <c r="BXT171" s="1"/>
      <c r="BXU171" s="1"/>
      <c r="BXV171" s="1"/>
      <c r="BXW171" s="1"/>
      <c r="BXX171" s="1"/>
      <c r="BXY171" s="1"/>
      <c r="BXZ171" s="1"/>
      <c r="BYA171" s="1"/>
      <c r="BYB171" s="1"/>
      <c r="BYC171" s="1"/>
      <c r="BYD171" s="1"/>
      <c r="BYE171" s="1"/>
      <c r="BYF171" s="1"/>
      <c r="BYG171" s="1"/>
      <c r="BYH171" s="1"/>
      <c r="BYI171" s="1"/>
      <c r="BYJ171" s="1"/>
      <c r="BYK171" s="1"/>
      <c r="BYL171" s="1"/>
      <c r="BYM171" s="1"/>
      <c r="BYN171" s="1"/>
      <c r="BYO171" s="1"/>
      <c r="BYP171" s="1"/>
      <c r="BYQ171" s="1"/>
      <c r="BYR171" s="1"/>
      <c r="BYS171" s="1"/>
      <c r="BYT171" s="1"/>
      <c r="BYU171" s="1"/>
      <c r="BYV171" s="1"/>
      <c r="BYW171" s="1"/>
      <c r="BYX171" s="1"/>
      <c r="BYY171" s="1"/>
      <c r="BYZ171" s="1"/>
      <c r="BZA171" s="1"/>
      <c r="BZB171" s="1"/>
      <c r="BZC171" s="1"/>
      <c r="BZD171" s="1"/>
      <c r="BZE171" s="1"/>
      <c r="BZF171" s="1"/>
      <c r="BZG171" s="1"/>
      <c r="BZH171" s="1"/>
      <c r="BZI171" s="1"/>
      <c r="BZJ171" s="1"/>
      <c r="BZK171" s="1"/>
      <c r="BZL171" s="1"/>
      <c r="BZM171" s="1"/>
      <c r="BZN171" s="1"/>
      <c r="BZO171" s="1"/>
      <c r="BZP171" s="1"/>
      <c r="BZQ171" s="1"/>
      <c r="BZR171" s="1"/>
      <c r="BZS171" s="1"/>
      <c r="BZT171" s="1"/>
      <c r="BZU171" s="1"/>
      <c r="BZV171" s="1"/>
      <c r="BZW171" s="1"/>
      <c r="BZX171" s="1"/>
      <c r="BZY171" s="1"/>
      <c r="BZZ171" s="1"/>
      <c r="CAA171" s="1"/>
      <c r="CAB171" s="1"/>
      <c r="CAC171" s="1"/>
      <c r="CAD171" s="1"/>
      <c r="CAE171" s="1"/>
      <c r="CAF171" s="1"/>
      <c r="CAG171" s="1"/>
      <c r="CAH171" s="1"/>
      <c r="CAI171" s="1"/>
      <c r="CAJ171" s="1"/>
      <c r="CAK171" s="1"/>
      <c r="CAL171" s="1"/>
      <c r="CAM171" s="1"/>
      <c r="CAN171" s="1"/>
      <c r="CAO171" s="1"/>
      <c r="CAP171" s="1"/>
      <c r="CAQ171" s="1"/>
      <c r="CAR171" s="1"/>
      <c r="CAS171" s="1"/>
      <c r="CAT171" s="1"/>
      <c r="CAU171" s="1"/>
      <c r="CAV171" s="1"/>
      <c r="CAW171" s="1"/>
      <c r="CAX171" s="1"/>
      <c r="CAY171" s="1"/>
      <c r="CAZ171" s="1"/>
      <c r="CBA171" s="1"/>
      <c r="CBB171" s="1"/>
      <c r="CBC171" s="1"/>
      <c r="CBD171" s="1"/>
      <c r="CBE171" s="1"/>
      <c r="CBF171" s="1"/>
      <c r="CBG171" s="1"/>
      <c r="CBH171" s="1"/>
      <c r="CBI171" s="1"/>
      <c r="CBJ171" s="1"/>
      <c r="CBK171" s="1"/>
      <c r="CBL171" s="1"/>
      <c r="CBM171" s="1"/>
      <c r="CBN171" s="1"/>
      <c r="CBO171" s="1"/>
      <c r="CBP171" s="1"/>
      <c r="CBQ171" s="1"/>
      <c r="CBR171" s="1"/>
      <c r="CBS171" s="1"/>
      <c r="CBT171" s="1"/>
      <c r="CBU171" s="1"/>
      <c r="CBV171" s="1"/>
      <c r="CBW171" s="1"/>
      <c r="CBX171" s="1"/>
      <c r="CBY171" s="1"/>
      <c r="CBZ171" s="1"/>
      <c r="CCA171" s="1"/>
      <c r="CCB171" s="1"/>
      <c r="CCC171" s="1"/>
      <c r="CCD171" s="1"/>
      <c r="CCE171" s="1"/>
      <c r="CCF171" s="1"/>
      <c r="CCG171" s="1"/>
      <c r="CCH171" s="1"/>
      <c r="CCI171" s="1"/>
      <c r="CCJ171" s="1"/>
      <c r="CCK171" s="1"/>
      <c r="CCL171" s="1"/>
      <c r="CCM171" s="1"/>
      <c r="CCN171" s="1"/>
      <c r="CCO171" s="1"/>
      <c r="CCP171" s="1"/>
      <c r="CCQ171" s="1"/>
      <c r="CCR171" s="1"/>
      <c r="CCS171" s="1"/>
      <c r="CCT171" s="1"/>
      <c r="CCU171" s="1"/>
      <c r="CCV171" s="1"/>
      <c r="CCW171" s="1"/>
      <c r="CCX171" s="1"/>
      <c r="CCY171" s="1"/>
      <c r="CCZ171" s="1"/>
      <c r="CDA171" s="1"/>
      <c r="CDB171" s="1"/>
      <c r="CDC171" s="1"/>
      <c r="CDD171" s="1"/>
      <c r="CDE171" s="1"/>
      <c r="CDF171" s="1"/>
      <c r="CDG171" s="1"/>
      <c r="CDH171" s="1"/>
      <c r="CDI171" s="1"/>
      <c r="CDJ171" s="1"/>
      <c r="CDK171" s="1"/>
      <c r="CDL171" s="1"/>
      <c r="CDM171" s="1"/>
      <c r="CDN171" s="1"/>
      <c r="CDO171" s="1"/>
      <c r="CDP171" s="1"/>
      <c r="CDQ171" s="1"/>
      <c r="CDR171" s="1"/>
      <c r="CDS171" s="1"/>
      <c r="CDT171" s="1"/>
      <c r="CDU171" s="1"/>
      <c r="CDV171" s="1"/>
      <c r="CDW171" s="1"/>
      <c r="CDX171" s="1"/>
      <c r="CDY171" s="1"/>
      <c r="CDZ171" s="1"/>
      <c r="CEA171" s="1"/>
      <c r="CEB171" s="1"/>
      <c r="CEC171" s="1"/>
      <c r="CED171" s="1"/>
      <c r="CEE171" s="1"/>
      <c r="CEF171" s="1"/>
      <c r="CEG171" s="1"/>
      <c r="CEH171" s="1"/>
      <c r="CEI171" s="1"/>
      <c r="CEJ171" s="1"/>
      <c r="CEK171" s="1"/>
      <c r="CEL171" s="1"/>
      <c r="CEM171" s="1"/>
      <c r="CEN171" s="1"/>
      <c r="CEO171" s="1"/>
      <c r="CEP171" s="1"/>
      <c r="CEQ171" s="1"/>
      <c r="CER171" s="1"/>
      <c r="CES171" s="1"/>
      <c r="CET171" s="1"/>
      <c r="CEU171" s="1"/>
      <c r="CEV171" s="1"/>
      <c r="CEW171" s="1"/>
      <c r="CEX171" s="1"/>
      <c r="CEY171" s="1"/>
      <c r="CEZ171" s="1"/>
      <c r="CFA171" s="1"/>
      <c r="CFB171" s="1"/>
      <c r="CFC171" s="1"/>
      <c r="CFD171" s="1"/>
      <c r="CFE171" s="1"/>
      <c r="CFF171" s="1"/>
      <c r="CFG171" s="1"/>
      <c r="CFH171" s="1"/>
      <c r="CFI171" s="1"/>
      <c r="CFJ171" s="1"/>
      <c r="CFK171" s="1"/>
      <c r="CFL171" s="1"/>
      <c r="CFM171" s="1"/>
      <c r="CFN171" s="1"/>
      <c r="CFO171" s="1"/>
      <c r="CFP171" s="1"/>
      <c r="CFQ171" s="1"/>
      <c r="CFR171" s="1"/>
      <c r="CFS171" s="1"/>
      <c r="CFT171" s="1"/>
      <c r="CFU171" s="1"/>
      <c r="CFV171" s="1"/>
      <c r="CFW171" s="1"/>
      <c r="CFX171" s="1"/>
      <c r="CFY171" s="1"/>
      <c r="CFZ171" s="1"/>
      <c r="CGA171" s="1"/>
      <c r="CGB171" s="1"/>
      <c r="CGC171" s="1"/>
      <c r="CGD171" s="1"/>
      <c r="CGE171" s="1"/>
      <c r="CGF171" s="1"/>
      <c r="CGG171" s="1"/>
      <c r="CGH171" s="1"/>
      <c r="CGI171" s="1"/>
      <c r="CGJ171" s="1"/>
      <c r="CGK171" s="1"/>
      <c r="CGL171" s="1"/>
      <c r="CGM171" s="1"/>
      <c r="CGN171" s="1"/>
      <c r="CGO171" s="1"/>
      <c r="CGP171" s="1"/>
      <c r="CGQ171" s="1"/>
      <c r="CGR171" s="1"/>
      <c r="CGS171" s="1"/>
      <c r="CGT171" s="1"/>
      <c r="CGU171" s="1"/>
      <c r="CGV171" s="1"/>
      <c r="CGW171" s="1"/>
      <c r="CGX171" s="1"/>
      <c r="CGY171" s="1"/>
      <c r="CGZ171" s="1"/>
      <c r="CHA171" s="1"/>
      <c r="CHB171" s="1"/>
      <c r="CHC171" s="1"/>
      <c r="CHD171" s="1"/>
      <c r="CHE171" s="1"/>
      <c r="CHF171" s="1"/>
      <c r="CHG171" s="1"/>
      <c r="CHH171" s="1"/>
      <c r="CHI171" s="1"/>
      <c r="CHJ171" s="1"/>
      <c r="CHK171" s="1"/>
      <c r="CHL171" s="1"/>
      <c r="CHM171" s="1"/>
      <c r="CHN171" s="1"/>
      <c r="CHO171" s="1"/>
      <c r="CHP171" s="1"/>
      <c r="CHQ171" s="1"/>
      <c r="CHR171" s="1"/>
      <c r="CHS171" s="1"/>
      <c r="CHT171" s="1"/>
      <c r="CHU171" s="1"/>
      <c r="CHV171" s="1"/>
      <c r="CHW171" s="1"/>
      <c r="CHX171" s="1"/>
      <c r="CHY171" s="1"/>
      <c r="CHZ171" s="1"/>
      <c r="CIA171" s="1"/>
      <c r="CIB171" s="1"/>
      <c r="CIC171" s="1"/>
      <c r="CID171" s="1"/>
      <c r="CIE171" s="1"/>
      <c r="CIF171" s="1"/>
      <c r="CIG171" s="1"/>
      <c r="CIH171" s="1"/>
      <c r="CII171" s="1"/>
      <c r="CIJ171" s="1"/>
      <c r="CIK171" s="1"/>
      <c r="CIL171" s="1"/>
      <c r="CIM171" s="1"/>
      <c r="CIN171" s="1"/>
      <c r="CIO171" s="1"/>
      <c r="CIP171" s="1"/>
      <c r="CIQ171" s="1"/>
      <c r="CIR171" s="1"/>
      <c r="CIS171" s="1"/>
      <c r="CIT171" s="1"/>
      <c r="CIU171" s="1"/>
      <c r="CIV171" s="1"/>
      <c r="CIW171" s="1"/>
      <c r="CIX171" s="1"/>
      <c r="CIY171" s="1"/>
      <c r="CIZ171" s="1"/>
      <c r="CJA171" s="1"/>
      <c r="CJB171" s="1"/>
      <c r="CJC171" s="1"/>
      <c r="CJD171" s="1"/>
      <c r="CJE171" s="1"/>
      <c r="CJF171" s="1"/>
      <c r="CJG171" s="1"/>
      <c r="CJH171" s="1"/>
      <c r="CJI171" s="1"/>
      <c r="CJJ171" s="1"/>
      <c r="CJK171" s="1"/>
      <c r="CJL171" s="1"/>
      <c r="CJM171" s="1"/>
      <c r="CJN171" s="1"/>
      <c r="CJO171" s="1"/>
      <c r="CJP171" s="1"/>
      <c r="CJQ171" s="1"/>
      <c r="CJR171" s="1"/>
      <c r="CJS171" s="1"/>
      <c r="CJT171" s="1"/>
      <c r="CJU171" s="1"/>
      <c r="CJV171" s="1"/>
      <c r="CJW171" s="1"/>
      <c r="CJX171" s="1"/>
      <c r="CJY171" s="1"/>
      <c r="CJZ171" s="1"/>
      <c r="CKA171" s="1"/>
      <c r="CKB171" s="1"/>
      <c r="CKC171" s="1"/>
      <c r="CKD171" s="1"/>
      <c r="CKE171" s="1"/>
      <c r="CKF171" s="1"/>
      <c r="CKG171" s="1"/>
      <c r="CKH171" s="1"/>
      <c r="CKI171" s="1"/>
      <c r="CKJ171" s="1"/>
      <c r="CKK171" s="1"/>
      <c r="CKL171" s="1"/>
      <c r="CKM171" s="1"/>
      <c r="CKN171" s="1"/>
      <c r="CKO171" s="1"/>
      <c r="CKP171" s="1"/>
      <c r="CKQ171" s="1"/>
      <c r="CKR171" s="1"/>
      <c r="CKS171" s="1"/>
      <c r="CKT171" s="1"/>
      <c r="CKU171" s="1"/>
      <c r="CKV171" s="1"/>
      <c r="CKW171" s="1"/>
      <c r="CKX171" s="1"/>
      <c r="CKY171" s="1"/>
      <c r="CKZ171" s="1"/>
      <c r="CLA171" s="1"/>
      <c r="CLB171" s="1"/>
      <c r="CLC171" s="1"/>
      <c r="CLD171" s="1"/>
      <c r="CLE171" s="1"/>
      <c r="CLF171" s="1"/>
      <c r="CLG171" s="1"/>
      <c r="CLH171" s="1"/>
      <c r="CLI171" s="1"/>
      <c r="CLJ171" s="1"/>
      <c r="CLK171" s="1"/>
      <c r="CLL171" s="1"/>
      <c r="CLM171" s="1"/>
      <c r="CLN171" s="1"/>
      <c r="CLO171" s="1"/>
      <c r="CLP171" s="1"/>
      <c r="CLQ171" s="1"/>
      <c r="CLR171" s="1"/>
      <c r="CLS171" s="1"/>
      <c r="CLT171" s="1"/>
      <c r="CLU171" s="1"/>
      <c r="CLV171" s="1"/>
      <c r="CLW171" s="1"/>
      <c r="CLX171" s="1"/>
      <c r="CLY171" s="1"/>
      <c r="CLZ171" s="1"/>
      <c r="CMA171" s="1"/>
      <c r="CMB171" s="1"/>
      <c r="CMC171" s="1"/>
      <c r="CMD171" s="1"/>
      <c r="CME171" s="1"/>
      <c r="CMF171" s="1"/>
      <c r="CMG171" s="1"/>
      <c r="CMH171" s="1"/>
      <c r="CMI171" s="1"/>
      <c r="CMJ171" s="1"/>
      <c r="CMK171" s="1"/>
      <c r="CML171" s="1"/>
      <c r="CMM171" s="1"/>
      <c r="CMN171" s="1"/>
      <c r="CMO171" s="1"/>
      <c r="CMP171" s="1"/>
      <c r="CMQ171" s="1"/>
      <c r="CMR171" s="1"/>
      <c r="CMS171" s="1"/>
      <c r="CMT171" s="1"/>
      <c r="CMU171" s="1"/>
      <c r="CMV171" s="1"/>
      <c r="CMW171" s="1"/>
      <c r="CMX171" s="1"/>
      <c r="CMY171" s="1"/>
      <c r="CMZ171" s="1"/>
      <c r="CNA171" s="1"/>
      <c r="CNB171" s="1"/>
      <c r="CNC171" s="1"/>
      <c r="CND171" s="1"/>
      <c r="CNE171" s="1"/>
      <c r="CNF171" s="1"/>
      <c r="CNG171" s="1"/>
      <c r="CNH171" s="1"/>
      <c r="CNI171" s="1"/>
      <c r="CNJ171" s="1"/>
      <c r="CNK171" s="1"/>
      <c r="CNL171" s="1"/>
      <c r="CNM171" s="1"/>
      <c r="CNN171" s="1"/>
      <c r="CNO171" s="1"/>
      <c r="CNP171" s="1"/>
      <c r="CNQ171" s="1"/>
      <c r="CNR171" s="1"/>
      <c r="CNS171" s="1"/>
      <c r="CNT171" s="1"/>
      <c r="CNU171" s="1"/>
      <c r="CNV171" s="1"/>
      <c r="CNW171" s="1"/>
      <c r="CNX171" s="1"/>
      <c r="CNY171" s="1"/>
      <c r="CNZ171" s="1"/>
      <c r="COA171" s="1"/>
      <c r="COB171" s="1"/>
      <c r="COC171" s="1"/>
      <c r="COD171" s="1"/>
      <c r="COE171" s="1"/>
      <c r="COF171" s="1"/>
      <c r="COG171" s="1"/>
      <c r="COH171" s="1"/>
      <c r="COI171" s="1"/>
      <c r="COJ171" s="1"/>
      <c r="COK171" s="1"/>
      <c r="COL171" s="1"/>
      <c r="COM171" s="1"/>
      <c r="CON171" s="1"/>
      <c r="COO171" s="1"/>
      <c r="COP171" s="1"/>
      <c r="COQ171" s="1"/>
      <c r="COR171" s="1"/>
      <c r="COS171" s="1"/>
      <c r="COT171" s="1"/>
      <c r="COU171" s="1"/>
      <c r="COV171" s="1"/>
      <c r="COW171" s="1"/>
      <c r="COX171" s="1"/>
      <c r="COY171" s="1"/>
      <c r="COZ171" s="1"/>
      <c r="CPA171" s="1"/>
      <c r="CPB171" s="1"/>
      <c r="CPC171" s="1"/>
      <c r="CPD171" s="1"/>
      <c r="CPE171" s="1"/>
      <c r="CPF171" s="1"/>
      <c r="CPG171" s="1"/>
      <c r="CPH171" s="1"/>
      <c r="CPI171" s="1"/>
      <c r="CPJ171" s="1"/>
      <c r="CPK171" s="1"/>
      <c r="CPL171" s="1"/>
      <c r="CPM171" s="1"/>
      <c r="CPN171" s="1"/>
      <c r="CPO171" s="1"/>
      <c r="CPP171" s="1"/>
      <c r="CPQ171" s="1"/>
      <c r="CPR171" s="1"/>
      <c r="CPS171" s="1"/>
      <c r="CPT171" s="1"/>
      <c r="CPU171" s="1"/>
      <c r="CPV171" s="1"/>
      <c r="CPW171" s="1"/>
      <c r="CPX171" s="1"/>
      <c r="CPY171" s="1"/>
      <c r="CPZ171" s="1"/>
      <c r="CQA171" s="1"/>
      <c r="CQB171" s="1"/>
      <c r="CQC171" s="1"/>
      <c r="CQD171" s="1"/>
      <c r="CQE171" s="1"/>
      <c r="CQF171" s="1"/>
      <c r="CQG171" s="1"/>
      <c r="CQH171" s="1"/>
      <c r="CQI171" s="1"/>
      <c r="CQJ171" s="1"/>
      <c r="CQK171" s="1"/>
      <c r="CQL171" s="1"/>
      <c r="CQM171" s="1"/>
      <c r="CQN171" s="1"/>
      <c r="CQO171" s="1"/>
      <c r="CQP171" s="1"/>
      <c r="CQQ171" s="1"/>
      <c r="CQR171" s="1"/>
      <c r="CQS171" s="1"/>
      <c r="CQT171" s="1"/>
      <c r="CQU171" s="1"/>
      <c r="CQV171" s="1"/>
      <c r="CQW171" s="1"/>
      <c r="CQX171" s="1"/>
      <c r="CQY171" s="1"/>
      <c r="CQZ171" s="1"/>
      <c r="CRA171" s="1"/>
      <c r="CRB171" s="1"/>
      <c r="CRC171" s="1"/>
      <c r="CRD171" s="1"/>
      <c r="CRE171" s="1"/>
      <c r="CRF171" s="1"/>
      <c r="CRG171" s="1"/>
      <c r="CRH171" s="1"/>
      <c r="CRI171" s="1"/>
      <c r="CRJ171" s="1"/>
      <c r="CRK171" s="1"/>
      <c r="CRL171" s="1"/>
      <c r="CRM171" s="1"/>
      <c r="CRN171" s="1"/>
      <c r="CRO171" s="1"/>
      <c r="CRP171" s="1"/>
      <c r="CRQ171" s="1"/>
      <c r="CRR171" s="1"/>
      <c r="CRS171" s="1"/>
      <c r="CRT171" s="1"/>
      <c r="CRU171" s="1"/>
      <c r="CRV171" s="1"/>
      <c r="CRW171" s="1"/>
      <c r="CRX171" s="1"/>
      <c r="CRY171" s="1"/>
      <c r="CRZ171" s="1"/>
      <c r="CSA171" s="1"/>
      <c r="CSB171" s="1"/>
      <c r="CSC171" s="1"/>
      <c r="CSD171" s="1"/>
      <c r="CSE171" s="1"/>
      <c r="CSF171" s="1"/>
      <c r="CSG171" s="1"/>
      <c r="CSH171" s="1"/>
      <c r="CSI171" s="1"/>
      <c r="CSJ171" s="1"/>
      <c r="CSK171" s="1"/>
      <c r="CSL171" s="1"/>
      <c r="CSM171" s="1"/>
      <c r="CSN171" s="1"/>
      <c r="CSO171" s="1"/>
      <c r="CSP171" s="1"/>
      <c r="CSQ171" s="1"/>
      <c r="CSR171" s="1"/>
      <c r="CSS171" s="1"/>
      <c r="CST171" s="1"/>
      <c r="CSU171" s="1"/>
      <c r="CSV171" s="1"/>
      <c r="CSW171" s="1"/>
      <c r="CSX171" s="1"/>
      <c r="CSY171" s="1"/>
      <c r="CSZ171" s="1"/>
      <c r="CTA171" s="1"/>
      <c r="CTB171" s="1"/>
      <c r="CTC171" s="1"/>
      <c r="CTD171" s="1"/>
      <c r="CTE171" s="1"/>
      <c r="CTF171" s="1"/>
      <c r="CTG171" s="1"/>
      <c r="CTH171" s="1"/>
      <c r="CTI171" s="1"/>
      <c r="CTJ171" s="1"/>
      <c r="CTK171" s="1"/>
      <c r="CTL171" s="1"/>
      <c r="CTM171" s="1"/>
      <c r="CTN171" s="1"/>
      <c r="CTO171" s="1"/>
      <c r="CTP171" s="1"/>
      <c r="CTQ171" s="1"/>
      <c r="CTR171" s="1"/>
      <c r="CTS171" s="1"/>
      <c r="CTT171" s="1"/>
      <c r="CTU171" s="1"/>
      <c r="CTV171" s="1"/>
      <c r="CTW171" s="1"/>
      <c r="CTX171" s="1"/>
      <c r="CTY171" s="1"/>
      <c r="CTZ171" s="1"/>
      <c r="CUA171" s="1"/>
      <c r="CUB171" s="1"/>
      <c r="CUC171" s="1"/>
      <c r="CUD171" s="1"/>
      <c r="CUE171" s="1"/>
      <c r="CUF171" s="1"/>
      <c r="CUG171" s="1"/>
      <c r="CUH171" s="1"/>
      <c r="CUI171" s="1"/>
      <c r="CUJ171" s="1"/>
      <c r="CUK171" s="1"/>
      <c r="CUL171" s="1"/>
      <c r="CUM171" s="1"/>
      <c r="CUN171" s="1"/>
      <c r="CUO171" s="1"/>
      <c r="CUP171" s="1"/>
      <c r="CUQ171" s="1"/>
      <c r="CUR171" s="1"/>
      <c r="CUS171" s="1"/>
      <c r="CUT171" s="1"/>
      <c r="CUU171" s="1"/>
      <c r="CUV171" s="1"/>
      <c r="CUW171" s="1"/>
      <c r="CUX171" s="1"/>
      <c r="CUY171" s="1"/>
      <c r="CUZ171" s="1"/>
      <c r="CVA171" s="1"/>
      <c r="CVB171" s="1"/>
      <c r="CVC171" s="1"/>
      <c r="CVD171" s="1"/>
      <c r="CVE171" s="1"/>
      <c r="CVF171" s="1"/>
      <c r="CVG171" s="1"/>
      <c r="CVH171" s="1"/>
      <c r="CVI171" s="1"/>
      <c r="CVJ171" s="1"/>
      <c r="CVK171" s="1"/>
      <c r="CVL171" s="1"/>
      <c r="CVM171" s="1"/>
      <c r="CVN171" s="1"/>
      <c r="CVO171" s="1"/>
      <c r="CVP171" s="1"/>
      <c r="CVQ171" s="1"/>
      <c r="CVR171" s="1"/>
      <c r="CVS171" s="1"/>
      <c r="CVT171" s="1"/>
      <c r="CVU171" s="1"/>
      <c r="CVV171" s="1"/>
      <c r="CVW171" s="1"/>
      <c r="CVX171" s="1"/>
      <c r="CVY171" s="1"/>
      <c r="CVZ171" s="1"/>
      <c r="CWA171" s="1"/>
      <c r="CWB171" s="1"/>
      <c r="CWC171" s="1"/>
      <c r="CWD171" s="1"/>
      <c r="CWE171" s="1"/>
      <c r="CWF171" s="1"/>
      <c r="CWG171" s="1"/>
      <c r="CWH171" s="1"/>
      <c r="CWI171" s="1"/>
      <c r="CWJ171" s="1"/>
      <c r="CWK171" s="1"/>
      <c r="CWL171" s="1"/>
      <c r="CWM171" s="1"/>
      <c r="CWN171" s="1"/>
      <c r="CWO171" s="1"/>
      <c r="CWP171" s="1"/>
      <c r="CWQ171" s="1"/>
      <c r="CWR171" s="1"/>
      <c r="CWS171" s="1"/>
      <c r="CWT171" s="1"/>
      <c r="CWU171" s="1"/>
      <c r="CWV171" s="1"/>
      <c r="CWW171" s="1"/>
      <c r="CWX171" s="1"/>
      <c r="CWY171" s="1"/>
      <c r="CWZ171" s="1"/>
      <c r="CXA171" s="1"/>
      <c r="CXB171" s="1"/>
      <c r="CXC171" s="1"/>
      <c r="CXD171" s="1"/>
      <c r="CXE171" s="1"/>
      <c r="CXF171" s="1"/>
      <c r="CXG171" s="1"/>
      <c r="CXH171" s="1"/>
      <c r="CXI171" s="1"/>
      <c r="CXJ171" s="1"/>
      <c r="CXK171" s="1"/>
      <c r="CXL171" s="1"/>
      <c r="CXM171" s="1"/>
      <c r="CXN171" s="1"/>
      <c r="CXO171" s="1"/>
      <c r="CXP171" s="1"/>
      <c r="CXQ171" s="1"/>
      <c r="CXR171" s="1"/>
      <c r="CXS171" s="1"/>
      <c r="CXT171" s="1"/>
      <c r="CXU171" s="1"/>
      <c r="CXV171" s="1"/>
      <c r="CXW171" s="1"/>
      <c r="CXX171" s="1"/>
      <c r="CXY171" s="1"/>
      <c r="CXZ171" s="1"/>
      <c r="CYA171" s="1"/>
      <c r="CYB171" s="1"/>
      <c r="CYC171" s="1"/>
      <c r="CYD171" s="1"/>
      <c r="CYE171" s="1"/>
      <c r="CYF171" s="1"/>
      <c r="CYG171" s="1"/>
      <c r="CYH171" s="1"/>
      <c r="CYI171" s="1"/>
      <c r="CYJ171" s="1"/>
      <c r="CYK171" s="1"/>
      <c r="CYL171" s="1"/>
      <c r="CYM171" s="1"/>
      <c r="CYN171" s="1"/>
      <c r="CYO171" s="1"/>
      <c r="CYP171" s="1"/>
      <c r="CYQ171" s="1"/>
      <c r="CYR171" s="1"/>
      <c r="CYS171" s="1"/>
      <c r="CYT171" s="1"/>
      <c r="CYU171" s="1"/>
      <c r="CYV171" s="1"/>
      <c r="CYW171" s="1"/>
      <c r="CYX171" s="1"/>
      <c r="CYY171" s="1"/>
      <c r="CYZ171" s="1"/>
      <c r="CZA171" s="1"/>
      <c r="CZB171" s="1"/>
      <c r="CZC171" s="1"/>
      <c r="CZD171" s="1"/>
      <c r="CZE171" s="1"/>
      <c r="CZF171" s="1"/>
      <c r="CZG171" s="1"/>
      <c r="CZH171" s="1"/>
      <c r="CZI171" s="1"/>
      <c r="CZJ171" s="1"/>
      <c r="CZK171" s="1"/>
      <c r="CZL171" s="1"/>
      <c r="CZM171" s="1"/>
      <c r="CZN171" s="1"/>
      <c r="CZO171" s="1"/>
      <c r="CZP171" s="1"/>
      <c r="CZQ171" s="1"/>
      <c r="CZR171" s="1"/>
      <c r="CZS171" s="1"/>
      <c r="CZT171" s="1"/>
      <c r="CZU171" s="1"/>
      <c r="CZV171" s="1"/>
      <c r="CZW171" s="1"/>
      <c r="CZX171" s="1"/>
      <c r="CZY171" s="1"/>
      <c r="CZZ171" s="1"/>
      <c r="DAA171" s="1"/>
      <c r="DAB171" s="1"/>
      <c r="DAC171" s="1"/>
      <c r="DAD171" s="1"/>
      <c r="DAE171" s="1"/>
      <c r="DAF171" s="1"/>
      <c r="DAG171" s="1"/>
      <c r="DAH171" s="1"/>
      <c r="DAI171" s="1"/>
      <c r="DAJ171" s="1"/>
      <c r="DAK171" s="1"/>
      <c r="DAL171" s="1"/>
      <c r="DAM171" s="1"/>
      <c r="DAN171" s="1"/>
      <c r="DAO171" s="1"/>
      <c r="DAP171" s="1"/>
      <c r="DAQ171" s="1"/>
      <c r="DAR171" s="1"/>
      <c r="DAS171" s="1"/>
      <c r="DAT171" s="1"/>
      <c r="DAU171" s="1"/>
      <c r="DAV171" s="1"/>
      <c r="DAW171" s="1"/>
      <c r="DAX171" s="1"/>
      <c r="DAY171" s="1"/>
      <c r="DAZ171" s="1"/>
      <c r="DBA171" s="1"/>
      <c r="DBB171" s="1"/>
      <c r="DBC171" s="1"/>
      <c r="DBD171" s="1"/>
      <c r="DBE171" s="1"/>
      <c r="DBF171" s="1"/>
      <c r="DBG171" s="1"/>
      <c r="DBH171" s="1"/>
      <c r="DBI171" s="1"/>
      <c r="DBJ171" s="1"/>
      <c r="DBK171" s="1"/>
      <c r="DBL171" s="1"/>
      <c r="DBM171" s="1"/>
      <c r="DBN171" s="1"/>
      <c r="DBO171" s="1"/>
      <c r="DBP171" s="1"/>
      <c r="DBQ171" s="1"/>
      <c r="DBR171" s="1"/>
      <c r="DBS171" s="1"/>
      <c r="DBT171" s="1"/>
      <c r="DBU171" s="1"/>
      <c r="DBV171" s="1"/>
      <c r="DBW171" s="1"/>
      <c r="DBX171" s="1"/>
      <c r="DBY171" s="1"/>
      <c r="DBZ171" s="1"/>
      <c r="DCA171" s="1"/>
      <c r="DCB171" s="1"/>
      <c r="DCC171" s="1"/>
      <c r="DCD171" s="1"/>
      <c r="DCE171" s="1"/>
      <c r="DCF171" s="1"/>
      <c r="DCG171" s="1"/>
      <c r="DCH171" s="1"/>
      <c r="DCI171" s="1"/>
      <c r="DCJ171" s="1"/>
      <c r="DCK171" s="1"/>
      <c r="DCL171" s="1"/>
      <c r="DCM171" s="1"/>
      <c r="DCN171" s="1"/>
      <c r="DCO171" s="1"/>
      <c r="DCP171" s="1"/>
      <c r="DCQ171" s="1"/>
      <c r="DCR171" s="1"/>
      <c r="DCS171" s="1"/>
      <c r="DCT171" s="1"/>
      <c r="DCU171" s="1"/>
      <c r="DCV171" s="1"/>
      <c r="DCW171" s="1"/>
      <c r="DCX171" s="1"/>
      <c r="DCY171" s="1"/>
      <c r="DCZ171" s="1"/>
      <c r="DDA171" s="1"/>
      <c r="DDB171" s="1"/>
      <c r="DDC171" s="1"/>
      <c r="DDD171" s="1"/>
      <c r="DDE171" s="1"/>
      <c r="DDF171" s="1"/>
      <c r="DDG171" s="1"/>
      <c r="DDH171" s="1"/>
      <c r="DDI171" s="1"/>
      <c r="DDJ171" s="1"/>
      <c r="DDK171" s="1"/>
      <c r="DDL171" s="1"/>
      <c r="DDM171" s="1"/>
      <c r="DDN171" s="1"/>
      <c r="DDO171" s="1"/>
      <c r="DDP171" s="1"/>
      <c r="DDQ171" s="1"/>
      <c r="DDR171" s="1"/>
      <c r="DDS171" s="1"/>
      <c r="DDT171" s="1"/>
      <c r="DDU171" s="1"/>
      <c r="DDV171" s="1"/>
      <c r="DDW171" s="1"/>
      <c r="DDX171" s="1"/>
      <c r="DDY171" s="1"/>
      <c r="DDZ171" s="1"/>
      <c r="DEA171" s="1"/>
      <c r="DEB171" s="1"/>
      <c r="DEC171" s="1"/>
      <c r="DED171" s="1"/>
      <c r="DEE171" s="1"/>
      <c r="DEF171" s="1"/>
      <c r="DEG171" s="1"/>
      <c r="DEH171" s="1"/>
      <c r="DEI171" s="1"/>
      <c r="DEJ171" s="1"/>
      <c r="DEK171" s="1"/>
      <c r="DEL171" s="1"/>
      <c r="DEM171" s="1"/>
      <c r="DEN171" s="1"/>
      <c r="DEO171" s="1"/>
      <c r="DEP171" s="1"/>
      <c r="DEQ171" s="1"/>
      <c r="DER171" s="1"/>
      <c r="DES171" s="1"/>
      <c r="DET171" s="1"/>
      <c r="DEU171" s="1"/>
      <c r="DEV171" s="1"/>
      <c r="DEW171" s="1"/>
      <c r="DEX171" s="1"/>
      <c r="DEY171" s="1"/>
      <c r="DEZ171" s="1"/>
      <c r="DFA171" s="1"/>
      <c r="DFB171" s="1"/>
      <c r="DFC171" s="1"/>
      <c r="DFD171" s="1"/>
      <c r="DFE171" s="1"/>
      <c r="DFF171" s="1"/>
      <c r="DFG171" s="1"/>
      <c r="DFH171" s="1"/>
      <c r="DFI171" s="1"/>
      <c r="DFJ171" s="1"/>
      <c r="DFK171" s="1"/>
      <c r="DFL171" s="1"/>
      <c r="DFM171" s="1"/>
      <c r="DFN171" s="1"/>
      <c r="DFO171" s="1"/>
      <c r="DFP171" s="1"/>
      <c r="DFQ171" s="1"/>
      <c r="DFR171" s="1"/>
      <c r="DFS171" s="1"/>
      <c r="DFT171" s="1"/>
      <c r="DFU171" s="1"/>
      <c r="DFV171" s="1"/>
      <c r="DFW171" s="1"/>
      <c r="DFX171" s="1"/>
      <c r="DFY171" s="1"/>
      <c r="DFZ171" s="1"/>
      <c r="DGA171" s="1"/>
      <c r="DGB171" s="1"/>
      <c r="DGC171" s="1"/>
      <c r="DGD171" s="1"/>
      <c r="DGE171" s="1"/>
      <c r="DGF171" s="1"/>
      <c r="DGG171" s="1"/>
      <c r="DGH171" s="1"/>
      <c r="DGI171" s="1"/>
      <c r="DGJ171" s="1"/>
      <c r="DGK171" s="1"/>
      <c r="DGL171" s="1"/>
      <c r="DGM171" s="1"/>
      <c r="DGN171" s="1"/>
      <c r="DGO171" s="1"/>
      <c r="DGP171" s="1"/>
      <c r="DGQ171" s="1"/>
      <c r="DGR171" s="1"/>
      <c r="DGS171" s="1"/>
      <c r="DGT171" s="1"/>
      <c r="DGU171" s="1"/>
      <c r="DGV171" s="1"/>
      <c r="DGW171" s="1"/>
      <c r="DGX171" s="1"/>
      <c r="DGY171" s="1"/>
      <c r="DGZ171" s="1"/>
      <c r="DHA171" s="1"/>
      <c r="DHB171" s="1"/>
      <c r="DHC171" s="1"/>
      <c r="DHD171" s="1"/>
      <c r="DHE171" s="1"/>
      <c r="DHF171" s="1"/>
      <c r="DHG171" s="1"/>
      <c r="DHH171" s="1"/>
      <c r="DHI171" s="1"/>
      <c r="DHJ171" s="1"/>
      <c r="DHK171" s="1"/>
      <c r="DHL171" s="1"/>
      <c r="DHM171" s="1"/>
      <c r="DHN171" s="1"/>
      <c r="DHO171" s="1"/>
      <c r="DHP171" s="1"/>
      <c r="DHQ171" s="1"/>
      <c r="DHR171" s="1"/>
      <c r="DHS171" s="1"/>
      <c r="DHT171" s="1"/>
      <c r="DHU171" s="1"/>
      <c r="DHV171" s="1"/>
      <c r="DHW171" s="1"/>
      <c r="DHX171" s="1"/>
      <c r="DHY171" s="1"/>
      <c r="DHZ171" s="1"/>
      <c r="DIA171" s="1"/>
      <c r="DIB171" s="1"/>
      <c r="DIC171" s="1"/>
      <c r="DID171" s="1"/>
      <c r="DIE171" s="1"/>
      <c r="DIF171" s="1"/>
      <c r="DIG171" s="1"/>
      <c r="DIH171" s="1"/>
      <c r="DII171" s="1"/>
      <c r="DIJ171" s="1"/>
      <c r="DIK171" s="1"/>
      <c r="DIL171" s="1"/>
      <c r="DIM171" s="1"/>
      <c r="DIN171" s="1"/>
      <c r="DIO171" s="1"/>
      <c r="DIP171" s="1"/>
      <c r="DIQ171" s="1"/>
      <c r="DIR171" s="1"/>
      <c r="DIS171" s="1"/>
      <c r="DIT171" s="1"/>
      <c r="DIU171" s="1"/>
      <c r="DIV171" s="1"/>
      <c r="DIW171" s="1"/>
      <c r="DIX171" s="1"/>
      <c r="DIY171" s="1"/>
      <c r="DIZ171" s="1"/>
      <c r="DJA171" s="1"/>
      <c r="DJB171" s="1"/>
      <c r="DJC171" s="1"/>
      <c r="DJD171" s="1"/>
      <c r="DJE171" s="1"/>
      <c r="DJF171" s="1"/>
      <c r="DJG171" s="1"/>
      <c r="DJH171" s="1"/>
      <c r="DJI171" s="1"/>
      <c r="DJJ171" s="1"/>
      <c r="DJK171" s="1"/>
      <c r="DJL171" s="1"/>
      <c r="DJM171" s="1"/>
      <c r="DJN171" s="1"/>
      <c r="DJO171" s="1"/>
      <c r="DJP171" s="1"/>
      <c r="DJQ171" s="1"/>
      <c r="DJR171" s="1"/>
      <c r="DJS171" s="1"/>
      <c r="DJT171" s="1"/>
      <c r="DJU171" s="1"/>
      <c r="DJV171" s="1"/>
      <c r="DJW171" s="1"/>
      <c r="DJX171" s="1"/>
      <c r="DJY171" s="1"/>
      <c r="DJZ171" s="1"/>
      <c r="DKA171" s="1"/>
      <c r="DKB171" s="1"/>
      <c r="DKC171" s="1"/>
      <c r="DKD171" s="1"/>
      <c r="DKE171" s="1"/>
      <c r="DKF171" s="1"/>
      <c r="DKG171" s="1"/>
      <c r="DKH171" s="1"/>
      <c r="DKI171" s="1"/>
      <c r="DKJ171" s="1"/>
      <c r="DKK171" s="1"/>
      <c r="DKL171" s="1"/>
      <c r="DKM171" s="1"/>
      <c r="DKN171" s="1"/>
      <c r="DKO171" s="1"/>
      <c r="DKP171" s="1"/>
      <c r="DKQ171" s="1"/>
      <c r="DKR171" s="1"/>
      <c r="DKS171" s="1"/>
      <c r="DKT171" s="1"/>
      <c r="DKU171" s="1"/>
      <c r="DKV171" s="1"/>
      <c r="DKW171" s="1"/>
      <c r="DKX171" s="1"/>
      <c r="DKY171" s="1"/>
      <c r="DKZ171" s="1"/>
      <c r="DLA171" s="1"/>
      <c r="DLB171" s="1"/>
      <c r="DLC171" s="1"/>
      <c r="DLD171" s="1"/>
      <c r="DLE171" s="1"/>
      <c r="DLF171" s="1"/>
      <c r="DLG171" s="1"/>
      <c r="DLH171" s="1"/>
      <c r="DLI171" s="1"/>
      <c r="DLJ171" s="1"/>
      <c r="DLK171" s="1"/>
      <c r="DLL171" s="1"/>
      <c r="DLM171" s="1"/>
      <c r="DLN171" s="1"/>
      <c r="DLO171" s="1"/>
      <c r="DLP171" s="1"/>
      <c r="DLQ171" s="1"/>
      <c r="DLR171" s="1"/>
      <c r="DLS171" s="1"/>
      <c r="DLT171" s="1"/>
      <c r="DLU171" s="1"/>
      <c r="DLV171" s="1"/>
      <c r="DLW171" s="1"/>
      <c r="DLX171" s="1"/>
      <c r="DLY171" s="1"/>
      <c r="DLZ171" s="1"/>
      <c r="DMA171" s="1"/>
      <c r="DMB171" s="1"/>
      <c r="DMC171" s="1"/>
      <c r="DMD171" s="1"/>
      <c r="DME171" s="1"/>
      <c r="DMF171" s="1"/>
      <c r="DMG171" s="1"/>
      <c r="DMH171" s="1"/>
      <c r="DMI171" s="1"/>
      <c r="DMJ171" s="1"/>
      <c r="DMK171" s="1"/>
      <c r="DML171" s="1"/>
      <c r="DMM171" s="1"/>
      <c r="DMN171" s="1"/>
      <c r="DMO171" s="1"/>
      <c r="DMP171" s="1"/>
      <c r="DMQ171" s="1"/>
      <c r="DMR171" s="1"/>
      <c r="DMS171" s="1"/>
      <c r="DMT171" s="1"/>
      <c r="DMU171" s="1"/>
      <c r="DMV171" s="1"/>
      <c r="DMW171" s="1"/>
      <c r="DMX171" s="1"/>
      <c r="DMY171" s="1"/>
      <c r="DMZ171" s="1"/>
      <c r="DNA171" s="1"/>
      <c r="DNB171" s="1"/>
      <c r="DNC171" s="1"/>
      <c r="DND171" s="1"/>
      <c r="DNE171" s="1"/>
      <c r="DNF171" s="1"/>
      <c r="DNG171" s="1"/>
      <c r="DNH171" s="1"/>
      <c r="DNI171" s="1"/>
      <c r="DNJ171" s="1"/>
      <c r="DNK171" s="1"/>
      <c r="DNL171" s="1"/>
      <c r="DNM171" s="1"/>
      <c r="DNN171" s="1"/>
      <c r="DNO171" s="1"/>
      <c r="DNP171" s="1"/>
      <c r="DNQ171" s="1"/>
      <c r="DNR171" s="1"/>
      <c r="DNS171" s="1"/>
      <c r="DNT171" s="1"/>
      <c r="DNU171" s="1"/>
      <c r="DNV171" s="1"/>
      <c r="DNW171" s="1"/>
      <c r="DNX171" s="1"/>
      <c r="DNY171" s="1"/>
      <c r="DNZ171" s="1"/>
      <c r="DOA171" s="1"/>
      <c r="DOB171" s="1"/>
      <c r="DOC171" s="1"/>
      <c r="DOD171" s="1"/>
      <c r="DOE171" s="1"/>
      <c r="DOF171" s="1"/>
      <c r="DOG171" s="1"/>
      <c r="DOH171" s="1"/>
      <c r="DOI171" s="1"/>
      <c r="DOJ171" s="1"/>
      <c r="DOK171" s="1"/>
      <c r="DOL171" s="1"/>
      <c r="DOM171" s="1"/>
      <c r="DON171" s="1"/>
      <c r="DOO171" s="1"/>
      <c r="DOP171" s="1"/>
      <c r="DOQ171" s="1"/>
      <c r="DOR171" s="1"/>
      <c r="DOS171" s="1"/>
      <c r="DOT171" s="1"/>
      <c r="DOU171" s="1"/>
      <c r="DOV171" s="1"/>
      <c r="DOW171" s="1"/>
      <c r="DOX171" s="1"/>
      <c r="DOY171" s="1"/>
      <c r="DOZ171" s="1"/>
      <c r="DPA171" s="1"/>
      <c r="DPB171" s="1"/>
      <c r="DPC171" s="1"/>
      <c r="DPD171" s="1"/>
      <c r="DPE171" s="1"/>
      <c r="DPF171" s="1"/>
      <c r="DPG171" s="1"/>
      <c r="DPH171" s="1"/>
      <c r="DPI171" s="1"/>
      <c r="DPJ171" s="1"/>
      <c r="DPK171" s="1"/>
      <c r="DPL171" s="1"/>
      <c r="DPM171" s="1"/>
      <c r="DPN171" s="1"/>
      <c r="DPO171" s="1"/>
      <c r="DPP171" s="1"/>
      <c r="DPQ171" s="1"/>
      <c r="DPR171" s="1"/>
      <c r="DPS171" s="1"/>
      <c r="DPT171" s="1"/>
      <c r="DPU171" s="1"/>
      <c r="DPV171" s="1"/>
      <c r="DPW171" s="1"/>
      <c r="DPX171" s="1"/>
      <c r="DPY171" s="1"/>
      <c r="DPZ171" s="1"/>
      <c r="DQA171" s="1"/>
      <c r="DQB171" s="1"/>
      <c r="DQC171" s="1"/>
      <c r="DQD171" s="1"/>
      <c r="DQE171" s="1"/>
      <c r="DQF171" s="1"/>
      <c r="DQG171" s="1"/>
      <c r="DQH171" s="1"/>
      <c r="DQI171" s="1"/>
      <c r="DQJ171" s="1"/>
      <c r="DQK171" s="1"/>
      <c r="DQL171" s="1"/>
      <c r="DQM171" s="1"/>
      <c r="DQN171" s="1"/>
      <c r="DQO171" s="1"/>
      <c r="DQP171" s="1"/>
      <c r="DQQ171" s="1"/>
      <c r="DQR171" s="1"/>
      <c r="DQS171" s="1"/>
      <c r="DQT171" s="1"/>
      <c r="DQU171" s="1"/>
      <c r="DQV171" s="1"/>
      <c r="DQW171" s="1"/>
      <c r="DQX171" s="1"/>
      <c r="DQY171" s="1"/>
      <c r="DQZ171" s="1"/>
      <c r="DRA171" s="1"/>
      <c r="DRB171" s="1"/>
      <c r="DRC171" s="1"/>
      <c r="DRD171" s="1"/>
      <c r="DRE171" s="1"/>
      <c r="DRF171" s="1"/>
      <c r="DRG171" s="1"/>
      <c r="DRH171" s="1"/>
      <c r="DRI171" s="1"/>
      <c r="DRJ171" s="1"/>
      <c r="DRK171" s="1"/>
      <c r="DRL171" s="1"/>
      <c r="DRM171" s="1"/>
      <c r="DRN171" s="1"/>
      <c r="DRO171" s="1"/>
      <c r="DRP171" s="1"/>
      <c r="DRQ171" s="1"/>
      <c r="DRR171" s="1"/>
      <c r="DRS171" s="1"/>
      <c r="DRT171" s="1"/>
      <c r="DRU171" s="1"/>
      <c r="DRV171" s="1"/>
      <c r="DRW171" s="1"/>
      <c r="DRX171" s="1"/>
      <c r="DRY171" s="1"/>
      <c r="DRZ171" s="1"/>
      <c r="DSA171" s="1"/>
      <c r="DSB171" s="1"/>
      <c r="DSC171" s="1"/>
      <c r="DSD171" s="1"/>
      <c r="DSE171" s="1"/>
      <c r="DSF171" s="1"/>
      <c r="DSG171" s="1"/>
      <c r="DSH171" s="1"/>
      <c r="DSI171" s="1"/>
      <c r="DSJ171" s="1"/>
      <c r="DSK171" s="1"/>
      <c r="DSL171" s="1"/>
      <c r="DSM171" s="1"/>
      <c r="DSN171" s="1"/>
      <c r="DSO171" s="1"/>
      <c r="DSP171" s="1"/>
      <c r="DSQ171" s="1"/>
      <c r="DSR171" s="1"/>
      <c r="DSS171" s="1"/>
      <c r="DST171" s="1"/>
      <c r="DSU171" s="1"/>
      <c r="DSV171" s="1"/>
      <c r="DSW171" s="1"/>
      <c r="DSX171" s="1"/>
      <c r="DSY171" s="1"/>
      <c r="DSZ171" s="1"/>
      <c r="DTA171" s="1"/>
      <c r="DTB171" s="1"/>
      <c r="DTC171" s="1"/>
      <c r="DTD171" s="1"/>
      <c r="DTE171" s="1"/>
      <c r="DTF171" s="1"/>
      <c r="DTG171" s="1"/>
      <c r="DTH171" s="1"/>
      <c r="DTI171" s="1"/>
      <c r="DTJ171" s="1"/>
      <c r="DTK171" s="1"/>
      <c r="DTL171" s="1"/>
      <c r="DTM171" s="1"/>
      <c r="DTN171" s="1"/>
      <c r="DTO171" s="1"/>
      <c r="DTP171" s="1"/>
      <c r="DTQ171" s="1"/>
      <c r="DTR171" s="1"/>
      <c r="DTS171" s="1"/>
      <c r="DTT171" s="1"/>
      <c r="DTU171" s="1"/>
      <c r="DTV171" s="1"/>
      <c r="DTW171" s="1"/>
      <c r="DTX171" s="1"/>
      <c r="DTY171" s="1"/>
      <c r="DTZ171" s="1"/>
      <c r="DUA171" s="1"/>
      <c r="DUB171" s="1"/>
      <c r="DUC171" s="1"/>
      <c r="DUD171" s="1"/>
      <c r="DUE171" s="1"/>
      <c r="DUF171" s="1"/>
      <c r="DUG171" s="1"/>
      <c r="DUH171" s="1"/>
      <c r="DUI171" s="1"/>
      <c r="DUJ171" s="1"/>
      <c r="DUK171" s="1"/>
      <c r="DUL171" s="1"/>
      <c r="DUM171" s="1"/>
      <c r="DUN171" s="1"/>
      <c r="DUO171" s="1"/>
      <c r="DUP171" s="1"/>
      <c r="DUQ171" s="1"/>
      <c r="DUR171" s="1"/>
      <c r="DUS171" s="1"/>
      <c r="DUT171" s="1"/>
      <c r="DUU171" s="1"/>
      <c r="DUV171" s="1"/>
      <c r="DUW171" s="1"/>
      <c r="DUX171" s="1"/>
      <c r="DUY171" s="1"/>
      <c r="DUZ171" s="1"/>
      <c r="DVA171" s="1"/>
      <c r="DVB171" s="1"/>
      <c r="DVC171" s="1"/>
      <c r="DVD171" s="1"/>
      <c r="DVE171" s="1"/>
      <c r="DVF171" s="1"/>
      <c r="DVG171" s="1"/>
      <c r="DVH171" s="1"/>
      <c r="DVI171" s="1"/>
      <c r="DVJ171" s="1"/>
      <c r="DVK171" s="1"/>
      <c r="DVL171" s="1"/>
      <c r="DVM171" s="1"/>
      <c r="DVN171" s="1"/>
      <c r="DVO171" s="1"/>
      <c r="DVP171" s="1"/>
      <c r="DVQ171" s="1"/>
      <c r="DVR171" s="1"/>
      <c r="DVS171" s="1"/>
      <c r="DVT171" s="1"/>
      <c r="DVU171" s="1"/>
      <c r="DVV171" s="1"/>
      <c r="DVW171" s="1"/>
      <c r="DVX171" s="1"/>
      <c r="DVY171" s="1"/>
      <c r="DVZ171" s="1"/>
      <c r="DWA171" s="1"/>
      <c r="DWB171" s="1"/>
      <c r="DWC171" s="1"/>
      <c r="DWD171" s="1"/>
      <c r="DWE171" s="1"/>
      <c r="DWF171" s="1"/>
      <c r="DWG171" s="1"/>
      <c r="DWH171" s="1"/>
      <c r="DWI171" s="1"/>
      <c r="DWJ171" s="1"/>
      <c r="DWK171" s="1"/>
      <c r="DWL171" s="1"/>
      <c r="DWM171" s="1"/>
      <c r="DWN171" s="1"/>
      <c r="DWO171" s="1"/>
      <c r="DWP171" s="1"/>
      <c r="DWQ171" s="1"/>
      <c r="DWR171" s="1"/>
      <c r="DWS171" s="1"/>
      <c r="DWT171" s="1"/>
      <c r="DWU171" s="1"/>
      <c r="DWV171" s="1"/>
      <c r="DWW171" s="1"/>
      <c r="DWX171" s="1"/>
      <c r="DWY171" s="1"/>
      <c r="DWZ171" s="1"/>
      <c r="DXA171" s="1"/>
      <c r="DXB171" s="1"/>
      <c r="DXC171" s="1"/>
      <c r="DXD171" s="1"/>
      <c r="DXE171" s="1"/>
      <c r="DXF171" s="1"/>
      <c r="DXG171" s="1"/>
      <c r="DXH171" s="1"/>
      <c r="DXI171" s="1"/>
      <c r="DXJ171" s="1"/>
      <c r="DXK171" s="1"/>
      <c r="DXL171" s="1"/>
      <c r="DXM171" s="1"/>
      <c r="DXN171" s="1"/>
      <c r="DXO171" s="1"/>
      <c r="DXP171" s="1"/>
      <c r="DXQ171" s="1"/>
      <c r="DXR171" s="1"/>
      <c r="DXS171" s="1"/>
      <c r="DXT171" s="1"/>
      <c r="DXU171" s="1"/>
      <c r="DXV171" s="1"/>
      <c r="DXW171" s="1"/>
      <c r="DXX171" s="1"/>
      <c r="DXY171" s="1"/>
      <c r="DXZ171" s="1"/>
      <c r="DYA171" s="1"/>
      <c r="DYB171" s="1"/>
      <c r="DYC171" s="1"/>
      <c r="DYD171" s="1"/>
      <c r="DYE171" s="1"/>
      <c r="DYF171" s="1"/>
      <c r="DYG171" s="1"/>
      <c r="DYH171" s="1"/>
      <c r="DYI171" s="1"/>
      <c r="DYJ171" s="1"/>
      <c r="DYK171" s="1"/>
      <c r="DYL171" s="1"/>
      <c r="DYM171" s="1"/>
      <c r="DYN171" s="1"/>
      <c r="DYO171" s="1"/>
      <c r="DYP171" s="1"/>
      <c r="DYQ171" s="1"/>
      <c r="DYR171" s="1"/>
      <c r="DYS171" s="1"/>
      <c r="DYT171" s="1"/>
      <c r="DYU171" s="1"/>
      <c r="DYV171" s="1"/>
      <c r="DYW171" s="1"/>
      <c r="DYX171" s="1"/>
      <c r="DYY171" s="1"/>
      <c r="DYZ171" s="1"/>
      <c r="DZA171" s="1"/>
      <c r="DZB171" s="1"/>
      <c r="DZC171" s="1"/>
      <c r="DZD171" s="1"/>
      <c r="DZE171" s="1"/>
      <c r="DZF171" s="1"/>
      <c r="DZG171" s="1"/>
      <c r="DZH171" s="1"/>
      <c r="DZI171" s="1"/>
      <c r="DZJ171" s="1"/>
      <c r="DZK171" s="1"/>
      <c r="DZL171" s="1"/>
      <c r="DZM171" s="1"/>
      <c r="DZN171" s="1"/>
      <c r="DZO171" s="1"/>
      <c r="DZP171" s="1"/>
      <c r="DZQ171" s="1"/>
      <c r="DZR171" s="1"/>
      <c r="DZS171" s="1"/>
      <c r="DZT171" s="1"/>
      <c r="DZU171" s="1"/>
      <c r="DZV171" s="1"/>
      <c r="DZW171" s="1"/>
      <c r="DZX171" s="1"/>
      <c r="DZY171" s="1"/>
      <c r="DZZ171" s="1"/>
      <c r="EAA171" s="1"/>
      <c r="EAB171" s="1"/>
      <c r="EAC171" s="1"/>
      <c r="EAD171" s="1"/>
      <c r="EAE171" s="1"/>
      <c r="EAF171" s="1"/>
      <c r="EAG171" s="1"/>
      <c r="EAH171" s="1"/>
      <c r="EAI171" s="1"/>
      <c r="EAJ171" s="1"/>
      <c r="EAK171" s="1"/>
      <c r="EAL171" s="1"/>
      <c r="EAM171" s="1"/>
      <c r="EAN171" s="1"/>
      <c r="EAO171" s="1"/>
      <c r="EAP171" s="1"/>
      <c r="EAQ171" s="1"/>
      <c r="EAR171" s="1"/>
      <c r="EAS171" s="1"/>
      <c r="EAT171" s="1"/>
      <c r="EAU171" s="1"/>
      <c r="EAV171" s="1"/>
      <c r="EAW171" s="1"/>
      <c r="EAX171" s="1"/>
      <c r="EAY171" s="1"/>
      <c r="EAZ171" s="1"/>
      <c r="EBA171" s="1"/>
      <c r="EBB171" s="1"/>
      <c r="EBC171" s="1"/>
      <c r="EBD171" s="1"/>
      <c r="EBE171" s="1"/>
      <c r="EBF171" s="1"/>
      <c r="EBG171" s="1"/>
      <c r="EBH171" s="1"/>
      <c r="EBI171" s="1"/>
      <c r="EBJ171" s="1"/>
      <c r="EBK171" s="1"/>
      <c r="EBL171" s="1"/>
      <c r="EBM171" s="1"/>
      <c r="EBN171" s="1"/>
      <c r="EBO171" s="1"/>
      <c r="EBP171" s="1"/>
      <c r="EBQ171" s="1"/>
      <c r="EBR171" s="1"/>
      <c r="EBS171" s="1"/>
      <c r="EBT171" s="1"/>
      <c r="EBU171" s="1"/>
      <c r="EBV171" s="1"/>
      <c r="EBW171" s="1"/>
      <c r="EBX171" s="1"/>
      <c r="EBY171" s="1"/>
      <c r="EBZ171" s="1"/>
      <c r="ECA171" s="1"/>
      <c r="ECB171" s="1"/>
      <c r="ECC171" s="1"/>
      <c r="ECD171" s="1"/>
      <c r="ECE171" s="1"/>
      <c r="ECF171" s="1"/>
      <c r="ECG171" s="1"/>
      <c r="ECH171" s="1"/>
      <c r="ECI171" s="1"/>
      <c r="ECJ171" s="1"/>
      <c r="ECK171" s="1"/>
      <c r="ECL171" s="1"/>
      <c r="ECM171" s="1"/>
      <c r="ECN171" s="1"/>
      <c r="ECO171" s="1"/>
      <c r="ECP171" s="1"/>
      <c r="ECQ171" s="1"/>
      <c r="ECR171" s="1"/>
      <c r="ECS171" s="1"/>
      <c r="ECT171" s="1"/>
      <c r="ECU171" s="1"/>
      <c r="ECV171" s="1"/>
      <c r="ECW171" s="1"/>
      <c r="ECX171" s="1"/>
      <c r="ECY171" s="1"/>
      <c r="ECZ171" s="1"/>
      <c r="EDA171" s="1"/>
      <c r="EDB171" s="1"/>
      <c r="EDC171" s="1"/>
      <c r="EDD171" s="1"/>
      <c r="EDE171" s="1"/>
      <c r="EDF171" s="1"/>
      <c r="EDG171" s="1"/>
      <c r="EDH171" s="1"/>
      <c r="EDI171" s="1"/>
      <c r="EDJ171" s="1"/>
      <c r="EDK171" s="1"/>
      <c r="EDL171" s="1"/>
      <c r="EDM171" s="1"/>
      <c r="EDN171" s="1"/>
      <c r="EDO171" s="1"/>
      <c r="EDP171" s="1"/>
      <c r="EDQ171" s="1"/>
      <c r="EDR171" s="1"/>
      <c r="EDS171" s="1"/>
      <c r="EDT171" s="1"/>
      <c r="EDU171" s="1"/>
      <c r="EDV171" s="1"/>
      <c r="EDW171" s="1"/>
      <c r="EDX171" s="1"/>
      <c r="EDY171" s="1"/>
      <c r="EDZ171" s="1"/>
      <c r="EEA171" s="1"/>
      <c r="EEB171" s="1"/>
      <c r="EEC171" s="1"/>
      <c r="EED171" s="1"/>
      <c r="EEE171" s="1"/>
      <c r="EEF171" s="1"/>
      <c r="EEG171" s="1"/>
      <c r="EEH171" s="1"/>
      <c r="EEI171" s="1"/>
      <c r="EEJ171" s="1"/>
      <c r="EEK171" s="1"/>
      <c r="EEL171" s="1"/>
      <c r="EEM171" s="1"/>
      <c r="EEN171" s="1"/>
      <c r="EEO171" s="1"/>
      <c r="EEP171" s="1"/>
      <c r="EEQ171" s="1"/>
      <c r="EER171" s="1"/>
      <c r="EES171" s="1"/>
      <c r="EET171" s="1"/>
      <c r="EEU171" s="1"/>
      <c r="EEV171" s="1"/>
      <c r="EEW171" s="1"/>
      <c r="EEX171" s="1"/>
      <c r="EEY171" s="1"/>
      <c r="EEZ171" s="1"/>
      <c r="EFA171" s="1"/>
      <c r="EFB171" s="1"/>
      <c r="EFC171" s="1"/>
      <c r="EFD171" s="1"/>
      <c r="EFE171" s="1"/>
      <c r="EFF171" s="1"/>
      <c r="EFG171" s="1"/>
      <c r="EFH171" s="1"/>
      <c r="EFI171" s="1"/>
      <c r="EFJ171" s="1"/>
      <c r="EFK171" s="1"/>
      <c r="EFL171" s="1"/>
      <c r="EFM171" s="1"/>
      <c r="EFN171" s="1"/>
      <c r="EFO171" s="1"/>
      <c r="EFP171" s="1"/>
      <c r="EFQ171" s="1"/>
      <c r="EFR171" s="1"/>
      <c r="EFS171" s="1"/>
      <c r="EFT171" s="1"/>
      <c r="EFU171" s="1"/>
      <c r="EFV171" s="1"/>
      <c r="EFW171" s="1"/>
      <c r="EFX171" s="1"/>
      <c r="EFY171" s="1"/>
      <c r="EFZ171" s="1"/>
      <c r="EGA171" s="1"/>
      <c r="EGB171" s="1"/>
      <c r="EGC171" s="1"/>
      <c r="EGD171" s="1"/>
      <c r="EGE171" s="1"/>
      <c r="EGF171" s="1"/>
      <c r="EGG171" s="1"/>
      <c r="EGH171" s="1"/>
      <c r="EGI171" s="1"/>
      <c r="EGJ171" s="1"/>
      <c r="EGK171" s="1"/>
      <c r="EGL171" s="1"/>
      <c r="EGM171" s="1"/>
      <c r="EGN171" s="1"/>
      <c r="EGO171" s="1"/>
      <c r="EGP171" s="1"/>
      <c r="EGQ171" s="1"/>
      <c r="EGR171" s="1"/>
      <c r="EGS171" s="1"/>
      <c r="EGT171" s="1"/>
      <c r="EGU171" s="1"/>
      <c r="EGV171" s="1"/>
      <c r="EGW171" s="1"/>
      <c r="EGX171" s="1"/>
      <c r="EGY171" s="1"/>
      <c r="EGZ171" s="1"/>
      <c r="EHA171" s="1"/>
      <c r="EHB171" s="1"/>
      <c r="EHC171" s="1"/>
      <c r="EHD171" s="1"/>
      <c r="EHE171" s="1"/>
      <c r="EHF171" s="1"/>
      <c r="EHG171" s="1"/>
      <c r="EHH171" s="1"/>
      <c r="EHI171" s="1"/>
      <c r="EHJ171" s="1"/>
      <c r="EHK171" s="1"/>
      <c r="EHL171" s="1"/>
      <c r="EHM171" s="1"/>
      <c r="EHN171" s="1"/>
      <c r="EHO171" s="1"/>
      <c r="EHP171" s="1"/>
      <c r="EHQ171" s="1"/>
      <c r="EHR171" s="1"/>
      <c r="EHS171" s="1"/>
      <c r="EHT171" s="1"/>
      <c r="EHU171" s="1"/>
      <c r="EHV171" s="1"/>
      <c r="EHW171" s="1"/>
      <c r="EHX171" s="1"/>
      <c r="EHY171" s="1"/>
      <c r="EHZ171" s="1"/>
      <c r="EIA171" s="1"/>
      <c r="EIB171" s="1"/>
      <c r="EIC171" s="1"/>
      <c r="EID171" s="1"/>
      <c r="EIE171" s="1"/>
      <c r="EIF171" s="1"/>
      <c r="EIG171" s="1"/>
      <c r="EIH171" s="1"/>
      <c r="EII171" s="1"/>
      <c r="EIJ171" s="1"/>
      <c r="EIK171" s="1"/>
      <c r="EIL171" s="1"/>
      <c r="EIM171" s="1"/>
      <c r="EIN171" s="1"/>
      <c r="EIO171" s="1"/>
      <c r="EIP171" s="1"/>
      <c r="EIQ171" s="1"/>
      <c r="EIR171" s="1"/>
      <c r="EIS171" s="1"/>
      <c r="EIT171" s="1"/>
      <c r="EIU171" s="1"/>
      <c r="EIV171" s="1"/>
      <c r="EIW171" s="1"/>
      <c r="EIX171" s="1"/>
      <c r="EIY171" s="1"/>
      <c r="EIZ171" s="1"/>
      <c r="EJA171" s="1"/>
      <c r="EJB171" s="1"/>
      <c r="EJC171" s="1"/>
      <c r="EJD171" s="1"/>
      <c r="EJE171" s="1"/>
      <c r="EJF171" s="1"/>
      <c r="EJG171" s="1"/>
      <c r="EJH171" s="1"/>
      <c r="EJI171" s="1"/>
      <c r="EJJ171" s="1"/>
      <c r="EJK171" s="1"/>
      <c r="EJL171" s="1"/>
      <c r="EJM171" s="1"/>
      <c r="EJN171" s="1"/>
      <c r="EJO171" s="1"/>
      <c r="EJP171" s="1"/>
      <c r="EJQ171" s="1"/>
      <c r="EJR171" s="1"/>
      <c r="EJS171" s="1"/>
      <c r="EJT171" s="1"/>
      <c r="EJU171" s="1"/>
      <c r="EJV171" s="1"/>
      <c r="EJW171" s="1"/>
      <c r="EJX171" s="1"/>
      <c r="EJY171" s="1"/>
      <c r="EJZ171" s="1"/>
      <c r="EKA171" s="1"/>
      <c r="EKB171" s="1"/>
      <c r="EKC171" s="1"/>
      <c r="EKD171" s="1"/>
      <c r="EKE171" s="1"/>
      <c r="EKF171" s="1"/>
      <c r="EKG171" s="1"/>
      <c r="EKH171" s="1"/>
      <c r="EKI171" s="1"/>
      <c r="EKJ171" s="1"/>
      <c r="EKK171" s="1"/>
      <c r="EKL171" s="1"/>
      <c r="EKM171" s="1"/>
      <c r="EKN171" s="1"/>
      <c r="EKO171" s="1"/>
      <c r="EKP171" s="1"/>
      <c r="EKQ171" s="1"/>
      <c r="EKR171" s="1"/>
      <c r="EKS171" s="1"/>
      <c r="EKT171" s="1"/>
      <c r="EKU171" s="1"/>
      <c r="EKV171" s="1"/>
      <c r="EKW171" s="1"/>
      <c r="EKX171" s="1"/>
      <c r="EKY171" s="1"/>
      <c r="EKZ171" s="1"/>
      <c r="ELA171" s="1"/>
      <c r="ELB171" s="1"/>
      <c r="ELC171" s="1"/>
      <c r="ELD171" s="1"/>
      <c r="ELE171" s="1"/>
      <c r="ELF171" s="1"/>
      <c r="ELG171" s="1"/>
      <c r="ELH171" s="1"/>
      <c r="ELI171" s="1"/>
      <c r="ELJ171" s="1"/>
      <c r="ELK171" s="1"/>
      <c r="ELL171" s="1"/>
      <c r="ELM171" s="1"/>
      <c r="ELN171" s="1"/>
      <c r="ELO171" s="1"/>
      <c r="ELP171" s="1"/>
      <c r="ELQ171" s="1"/>
      <c r="ELR171" s="1"/>
      <c r="ELS171" s="1"/>
      <c r="ELT171" s="1"/>
      <c r="ELU171" s="1"/>
      <c r="ELV171" s="1"/>
      <c r="ELW171" s="1"/>
      <c r="ELX171" s="1"/>
      <c r="ELY171" s="1"/>
      <c r="ELZ171" s="1"/>
      <c r="EMA171" s="1"/>
      <c r="EMB171" s="1"/>
      <c r="EMC171" s="1"/>
      <c r="EMD171" s="1"/>
      <c r="EME171" s="1"/>
      <c r="EMF171" s="1"/>
      <c r="EMG171" s="1"/>
      <c r="EMH171" s="1"/>
      <c r="EMI171" s="1"/>
      <c r="EMJ171" s="1"/>
      <c r="EMK171" s="1"/>
      <c r="EML171" s="1"/>
      <c r="EMM171" s="1"/>
      <c r="EMN171" s="1"/>
      <c r="EMO171" s="1"/>
      <c r="EMP171" s="1"/>
      <c r="EMQ171" s="1"/>
      <c r="EMR171" s="1"/>
      <c r="EMS171" s="1"/>
      <c r="EMT171" s="1"/>
      <c r="EMU171" s="1"/>
      <c r="EMV171" s="1"/>
      <c r="EMW171" s="1"/>
      <c r="EMX171" s="1"/>
      <c r="EMY171" s="1"/>
      <c r="EMZ171" s="1"/>
      <c r="ENA171" s="1"/>
      <c r="ENB171" s="1"/>
      <c r="ENC171" s="1"/>
      <c r="END171" s="1"/>
      <c r="ENE171" s="1"/>
      <c r="ENF171" s="1"/>
      <c r="ENG171" s="1"/>
      <c r="ENH171" s="1"/>
      <c r="ENI171" s="1"/>
      <c r="ENJ171" s="1"/>
      <c r="ENK171" s="1"/>
      <c r="ENL171" s="1"/>
      <c r="ENM171" s="1"/>
      <c r="ENN171" s="1"/>
      <c r="ENO171" s="1"/>
      <c r="ENP171" s="1"/>
      <c r="ENQ171" s="1"/>
      <c r="ENR171" s="1"/>
      <c r="ENS171" s="1"/>
      <c r="ENT171" s="1"/>
      <c r="ENU171" s="1"/>
      <c r="ENV171" s="1"/>
      <c r="ENW171" s="1"/>
      <c r="ENX171" s="1"/>
      <c r="ENY171" s="1"/>
      <c r="ENZ171" s="1"/>
      <c r="EOA171" s="1"/>
      <c r="EOB171" s="1"/>
      <c r="EOC171" s="1"/>
      <c r="EOD171" s="1"/>
      <c r="EOE171" s="1"/>
      <c r="EOF171" s="1"/>
      <c r="EOG171" s="1"/>
      <c r="EOH171" s="1"/>
      <c r="EOI171" s="1"/>
      <c r="EOJ171" s="1"/>
      <c r="EOK171" s="1"/>
      <c r="EOL171" s="1"/>
      <c r="EOM171" s="1"/>
      <c r="EON171" s="1"/>
      <c r="EOO171" s="1"/>
      <c r="EOP171" s="1"/>
      <c r="EOQ171" s="1"/>
      <c r="EOR171" s="1"/>
      <c r="EOS171" s="1"/>
      <c r="EOT171" s="1"/>
      <c r="EOU171" s="1"/>
      <c r="EOV171" s="1"/>
      <c r="EOW171" s="1"/>
      <c r="EOX171" s="1"/>
      <c r="EOY171" s="1"/>
      <c r="EOZ171" s="1"/>
      <c r="EPA171" s="1"/>
      <c r="EPB171" s="1"/>
      <c r="EPC171" s="1"/>
      <c r="EPD171" s="1"/>
      <c r="EPE171" s="1"/>
      <c r="EPF171" s="1"/>
      <c r="EPG171" s="1"/>
      <c r="EPH171" s="1"/>
      <c r="EPI171" s="1"/>
      <c r="EPJ171" s="1"/>
      <c r="EPK171" s="1"/>
      <c r="EPL171" s="1"/>
      <c r="EPM171" s="1"/>
      <c r="EPN171" s="1"/>
      <c r="EPO171" s="1"/>
      <c r="EPP171" s="1"/>
      <c r="EPQ171" s="1"/>
      <c r="EPR171" s="1"/>
      <c r="EPS171" s="1"/>
      <c r="EPT171" s="1"/>
      <c r="EPU171" s="1"/>
      <c r="EPV171" s="1"/>
      <c r="EPW171" s="1"/>
      <c r="EPX171" s="1"/>
      <c r="EPY171" s="1"/>
      <c r="EPZ171" s="1"/>
      <c r="EQA171" s="1"/>
      <c r="EQB171" s="1"/>
      <c r="EQC171" s="1"/>
      <c r="EQD171" s="1"/>
      <c r="EQE171" s="1"/>
      <c r="EQF171" s="1"/>
      <c r="EQG171" s="1"/>
      <c r="EQH171" s="1"/>
      <c r="EQI171" s="1"/>
      <c r="EQJ171" s="1"/>
      <c r="EQK171" s="1"/>
      <c r="EQL171" s="1"/>
      <c r="EQM171" s="1"/>
      <c r="EQN171" s="1"/>
      <c r="EQO171" s="1"/>
      <c r="EQP171" s="1"/>
      <c r="EQQ171" s="1"/>
      <c r="EQR171" s="1"/>
      <c r="EQS171" s="1"/>
      <c r="EQT171" s="1"/>
      <c r="EQU171" s="1"/>
      <c r="EQV171" s="1"/>
      <c r="EQW171" s="1"/>
      <c r="EQX171" s="1"/>
      <c r="EQY171" s="1"/>
      <c r="EQZ171" s="1"/>
      <c r="ERA171" s="1"/>
      <c r="ERB171" s="1"/>
      <c r="ERC171" s="1"/>
      <c r="ERD171" s="1"/>
      <c r="ERE171" s="1"/>
      <c r="ERF171" s="1"/>
      <c r="ERG171" s="1"/>
      <c r="ERH171" s="1"/>
      <c r="ERI171" s="1"/>
      <c r="ERJ171" s="1"/>
      <c r="ERK171" s="1"/>
      <c r="ERL171" s="1"/>
      <c r="ERM171" s="1"/>
      <c r="ERN171" s="1"/>
      <c r="ERO171" s="1"/>
      <c r="ERP171" s="1"/>
      <c r="ERQ171" s="1"/>
      <c r="ERR171" s="1"/>
      <c r="ERS171" s="1"/>
      <c r="ERT171" s="1"/>
      <c r="ERU171" s="1"/>
      <c r="ERV171" s="1"/>
      <c r="ERW171" s="1"/>
      <c r="ERX171" s="1"/>
      <c r="ERY171" s="1"/>
      <c r="ERZ171" s="1"/>
      <c r="ESA171" s="1"/>
      <c r="ESB171" s="1"/>
      <c r="ESC171" s="1"/>
      <c r="ESD171" s="1"/>
      <c r="ESE171" s="1"/>
      <c r="ESF171" s="1"/>
      <c r="ESG171" s="1"/>
      <c r="ESH171" s="1"/>
      <c r="ESI171" s="1"/>
      <c r="ESJ171" s="1"/>
      <c r="ESK171" s="1"/>
      <c r="ESL171" s="1"/>
      <c r="ESM171" s="1"/>
      <c r="ESN171" s="1"/>
      <c r="ESO171" s="1"/>
      <c r="ESP171" s="1"/>
      <c r="ESQ171" s="1"/>
      <c r="ESR171" s="1"/>
      <c r="ESS171" s="1"/>
      <c r="EST171" s="1"/>
      <c r="ESU171" s="1"/>
      <c r="ESV171" s="1"/>
      <c r="ESW171" s="1"/>
      <c r="ESX171" s="1"/>
      <c r="ESY171" s="1"/>
      <c r="ESZ171" s="1"/>
      <c r="ETA171" s="1"/>
      <c r="ETB171" s="1"/>
      <c r="ETC171" s="1"/>
      <c r="ETD171" s="1"/>
      <c r="ETE171" s="1"/>
      <c r="ETF171" s="1"/>
      <c r="ETG171" s="1"/>
      <c r="ETH171" s="1"/>
      <c r="ETI171" s="1"/>
      <c r="ETJ171" s="1"/>
      <c r="ETK171" s="1"/>
      <c r="ETL171" s="1"/>
      <c r="ETM171" s="1"/>
      <c r="ETN171" s="1"/>
      <c r="ETO171" s="1"/>
      <c r="ETP171" s="1"/>
      <c r="ETQ171" s="1"/>
      <c r="ETR171" s="1"/>
      <c r="ETS171" s="1"/>
      <c r="ETT171" s="1"/>
      <c r="ETU171" s="1"/>
      <c r="ETV171" s="1"/>
      <c r="ETW171" s="1"/>
      <c r="ETX171" s="1"/>
      <c r="ETY171" s="1"/>
      <c r="ETZ171" s="1"/>
      <c r="EUA171" s="1"/>
      <c r="EUB171" s="1"/>
      <c r="EUC171" s="1"/>
      <c r="EUD171" s="1"/>
      <c r="EUE171" s="1"/>
      <c r="EUF171" s="1"/>
      <c r="EUG171" s="1"/>
      <c r="EUH171" s="1"/>
      <c r="EUI171" s="1"/>
      <c r="EUJ171" s="1"/>
      <c r="EUK171" s="1"/>
      <c r="EUL171" s="1"/>
      <c r="EUM171" s="1"/>
      <c r="EUN171" s="1"/>
      <c r="EUO171" s="1"/>
      <c r="EUP171" s="1"/>
      <c r="EUQ171" s="1"/>
      <c r="EUR171" s="1"/>
      <c r="EUS171" s="1"/>
      <c r="EUT171" s="1"/>
      <c r="EUU171" s="1"/>
      <c r="EUV171" s="1"/>
      <c r="EUW171" s="1"/>
      <c r="EUX171" s="1"/>
      <c r="EUY171" s="1"/>
      <c r="EUZ171" s="1"/>
      <c r="EVA171" s="1"/>
      <c r="EVB171" s="1"/>
      <c r="EVC171" s="1"/>
      <c r="EVD171" s="1"/>
      <c r="EVE171" s="1"/>
      <c r="EVF171" s="1"/>
      <c r="EVG171" s="1"/>
      <c r="EVH171" s="1"/>
      <c r="EVI171" s="1"/>
      <c r="EVJ171" s="1"/>
      <c r="EVK171" s="1"/>
      <c r="EVL171" s="1"/>
      <c r="EVM171" s="1"/>
      <c r="EVN171" s="1"/>
      <c r="EVO171" s="1"/>
      <c r="EVP171" s="1"/>
      <c r="EVQ171" s="1"/>
      <c r="EVR171" s="1"/>
      <c r="EVS171" s="1"/>
      <c r="EVT171" s="1"/>
      <c r="EVU171" s="1"/>
      <c r="EVV171" s="1"/>
      <c r="EVW171" s="1"/>
      <c r="EVX171" s="1"/>
      <c r="EVY171" s="1"/>
      <c r="EVZ171" s="1"/>
      <c r="EWA171" s="1"/>
      <c r="EWB171" s="1"/>
      <c r="EWC171" s="1"/>
      <c r="EWD171" s="1"/>
      <c r="EWE171" s="1"/>
      <c r="EWF171" s="1"/>
      <c r="EWG171" s="1"/>
      <c r="EWH171" s="1"/>
      <c r="EWI171" s="1"/>
      <c r="EWJ171" s="1"/>
      <c r="EWK171" s="1"/>
      <c r="EWL171" s="1"/>
      <c r="EWM171" s="1"/>
      <c r="EWN171" s="1"/>
      <c r="EWO171" s="1"/>
      <c r="EWP171" s="1"/>
      <c r="EWQ171" s="1"/>
      <c r="EWR171" s="1"/>
      <c r="EWS171" s="1"/>
      <c r="EWT171" s="1"/>
      <c r="EWU171" s="1"/>
      <c r="EWV171" s="1"/>
      <c r="EWW171" s="1"/>
      <c r="EWX171" s="1"/>
      <c r="EWY171" s="1"/>
      <c r="EWZ171" s="1"/>
      <c r="EXA171" s="1"/>
      <c r="EXB171" s="1"/>
      <c r="EXC171" s="1"/>
      <c r="EXD171" s="1"/>
      <c r="EXE171" s="1"/>
      <c r="EXF171" s="1"/>
      <c r="EXG171" s="1"/>
      <c r="EXH171" s="1"/>
      <c r="EXI171" s="1"/>
      <c r="EXJ171" s="1"/>
      <c r="EXK171" s="1"/>
      <c r="EXL171" s="1"/>
      <c r="EXM171" s="1"/>
      <c r="EXN171" s="1"/>
      <c r="EXO171" s="1"/>
      <c r="EXP171" s="1"/>
      <c r="EXQ171" s="1"/>
      <c r="EXR171" s="1"/>
      <c r="EXS171" s="1"/>
      <c r="EXT171" s="1"/>
      <c r="EXU171" s="1"/>
      <c r="EXV171" s="1"/>
      <c r="EXW171" s="1"/>
      <c r="EXX171" s="1"/>
      <c r="EXY171" s="1"/>
      <c r="EXZ171" s="1"/>
      <c r="EYA171" s="1"/>
      <c r="EYB171" s="1"/>
      <c r="EYC171" s="1"/>
      <c r="EYD171" s="1"/>
      <c r="EYE171" s="1"/>
      <c r="EYF171" s="1"/>
      <c r="EYG171" s="1"/>
      <c r="EYH171" s="1"/>
      <c r="EYI171" s="1"/>
      <c r="EYJ171" s="1"/>
      <c r="EYK171" s="1"/>
      <c r="EYL171" s="1"/>
      <c r="EYM171" s="1"/>
      <c r="EYN171" s="1"/>
      <c r="EYO171" s="1"/>
      <c r="EYP171" s="1"/>
      <c r="EYQ171" s="1"/>
      <c r="EYR171" s="1"/>
      <c r="EYS171" s="1"/>
      <c r="EYT171" s="1"/>
      <c r="EYU171" s="1"/>
      <c r="EYV171" s="1"/>
      <c r="EYW171" s="1"/>
      <c r="EYX171" s="1"/>
      <c r="EYY171" s="1"/>
      <c r="EYZ171" s="1"/>
      <c r="EZA171" s="1"/>
      <c r="EZB171" s="1"/>
      <c r="EZC171" s="1"/>
      <c r="EZD171" s="1"/>
      <c r="EZE171" s="1"/>
      <c r="EZF171" s="1"/>
      <c r="EZG171" s="1"/>
      <c r="EZH171" s="1"/>
      <c r="EZI171" s="1"/>
      <c r="EZJ171" s="1"/>
      <c r="EZK171" s="1"/>
      <c r="EZL171" s="1"/>
      <c r="EZM171" s="1"/>
      <c r="EZN171" s="1"/>
      <c r="EZO171" s="1"/>
      <c r="EZP171" s="1"/>
      <c r="EZQ171" s="1"/>
      <c r="EZR171" s="1"/>
      <c r="EZS171" s="1"/>
      <c r="EZT171" s="1"/>
      <c r="EZU171" s="1"/>
      <c r="EZV171" s="1"/>
      <c r="EZW171" s="1"/>
      <c r="EZX171" s="1"/>
      <c r="EZY171" s="1"/>
      <c r="EZZ171" s="1"/>
      <c r="FAA171" s="1"/>
      <c r="FAB171" s="1"/>
      <c r="FAC171" s="1"/>
      <c r="FAD171" s="1"/>
      <c r="FAE171" s="1"/>
      <c r="FAF171" s="1"/>
      <c r="FAG171" s="1"/>
      <c r="FAH171" s="1"/>
      <c r="FAI171" s="1"/>
      <c r="FAJ171" s="1"/>
      <c r="FAK171" s="1"/>
      <c r="FAL171" s="1"/>
      <c r="FAM171" s="1"/>
      <c r="FAN171" s="1"/>
      <c r="FAO171" s="1"/>
      <c r="FAP171" s="1"/>
      <c r="FAQ171" s="1"/>
      <c r="FAR171" s="1"/>
      <c r="FAS171" s="1"/>
      <c r="FAT171" s="1"/>
      <c r="FAU171" s="1"/>
      <c r="FAV171" s="1"/>
      <c r="FAW171" s="1"/>
      <c r="FAX171" s="1"/>
      <c r="FAY171" s="1"/>
      <c r="FAZ171" s="1"/>
      <c r="FBA171" s="1"/>
      <c r="FBB171" s="1"/>
      <c r="FBC171" s="1"/>
      <c r="FBD171" s="1"/>
      <c r="FBE171" s="1"/>
      <c r="FBF171" s="1"/>
      <c r="FBG171" s="1"/>
      <c r="FBH171" s="1"/>
      <c r="FBI171" s="1"/>
      <c r="FBJ171" s="1"/>
      <c r="FBK171" s="1"/>
      <c r="FBL171" s="1"/>
      <c r="FBM171" s="1"/>
      <c r="FBN171" s="1"/>
      <c r="FBO171" s="1"/>
      <c r="FBP171" s="1"/>
      <c r="FBQ171" s="1"/>
      <c r="FBR171" s="1"/>
      <c r="FBS171" s="1"/>
      <c r="FBT171" s="1"/>
      <c r="FBU171" s="1"/>
      <c r="FBV171" s="1"/>
      <c r="FBW171" s="1"/>
      <c r="FBX171" s="1"/>
      <c r="FBY171" s="1"/>
      <c r="FBZ171" s="1"/>
      <c r="FCA171" s="1"/>
      <c r="FCB171" s="1"/>
      <c r="FCC171" s="1"/>
      <c r="FCD171" s="1"/>
      <c r="FCE171" s="1"/>
      <c r="FCF171" s="1"/>
      <c r="FCG171" s="1"/>
      <c r="FCH171" s="1"/>
      <c r="FCI171" s="1"/>
      <c r="FCJ171" s="1"/>
      <c r="FCK171" s="1"/>
      <c r="FCL171" s="1"/>
      <c r="FCM171" s="1"/>
      <c r="FCN171" s="1"/>
      <c r="FCO171" s="1"/>
      <c r="FCP171" s="1"/>
      <c r="FCQ171" s="1"/>
      <c r="FCR171" s="1"/>
      <c r="FCS171" s="1"/>
      <c r="FCT171" s="1"/>
      <c r="FCU171" s="1"/>
      <c r="FCV171" s="1"/>
      <c r="FCW171" s="1"/>
      <c r="FCX171" s="1"/>
      <c r="FCY171" s="1"/>
      <c r="FCZ171" s="1"/>
      <c r="FDA171" s="1"/>
      <c r="FDB171" s="1"/>
      <c r="FDC171" s="1"/>
      <c r="FDD171" s="1"/>
      <c r="FDE171" s="1"/>
      <c r="FDF171" s="1"/>
      <c r="FDG171" s="1"/>
      <c r="FDH171" s="1"/>
      <c r="FDI171" s="1"/>
      <c r="FDJ171" s="1"/>
      <c r="FDK171" s="1"/>
      <c r="FDL171" s="1"/>
      <c r="FDM171" s="1"/>
      <c r="FDN171" s="1"/>
      <c r="FDO171" s="1"/>
      <c r="FDP171" s="1"/>
      <c r="FDQ171" s="1"/>
      <c r="FDR171" s="1"/>
      <c r="FDS171" s="1"/>
      <c r="FDT171" s="1"/>
      <c r="FDU171" s="1"/>
      <c r="FDV171" s="1"/>
      <c r="FDW171" s="1"/>
      <c r="FDX171" s="1"/>
      <c r="FDY171" s="1"/>
      <c r="FDZ171" s="1"/>
      <c r="FEA171" s="1"/>
      <c r="FEB171" s="1"/>
      <c r="FEC171" s="1"/>
      <c r="FED171" s="1"/>
      <c r="FEE171" s="1"/>
      <c r="FEF171" s="1"/>
      <c r="FEG171" s="1"/>
      <c r="FEH171" s="1"/>
      <c r="FEI171" s="1"/>
      <c r="FEJ171" s="1"/>
      <c r="FEK171" s="1"/>
      <c r="FEL171" s="1"/>
      <c r="FEM171" s="1"/>
      <c r="FEN171" s="1"/>
      <c r="FEO171" s="1"/>
      <c r="FEP171" s="1"/>
      <c r="FEQ171" s="1"/>
      <c r="FER171" s="1"/>
      <c r="FES171" s="1"/>
      <c r="FET171" s="1"/>
      <c r="FEU171" s="1"/>
      <c r="FEV171" s="1"/>
      <c r="FEW171" s="1"/>
      <c r="FEX171" s="1"/>
      <c r="FEY171" s="1"/>
      <c r="FEZ171" s="1"/>
      <c r="FFA171" s="1"/>
      <c r="FFB171" s="1"/>
      <c r="FFC171" s="1"/>
      <c r="FFD171" s="1"/>
      <c r="FFE171" s="1"/>
      <c r="FFF171" s="1"/>
      <c r="FFG171" s="1"/>
      <c r="FFH171" s="1"/>
      <c r="FFI171" s="1"/>
      <c r="FFJ171" s="1"/>
      <c r="FFK171" s="1"/>
      <c r="FFL171" s="1"/>
      <c r="FFM171" s="1"/>
      <c r="FFN171" s="1"/>
      <c r="FFO171" s="1"/>
      <c r="FFP171" s="1"/>
      <c r="FFQ171" s="1"/>
      <c r="FFR171" s="1"/>
      <c r="FFS171" s="1"/>
      <c r="FFT171" s="1"/>
      <c r="FFU171" s="1"/>
      <c r="FFV171" s="1"/>
      <c r="FFW171" s="1"/>
      <c r="FFX171" s="1"/>
      <c r="FFY171" s="1"/>
      <c r="FFZ171" s="1"/>
      <c r="FGA171" s="1"/>
      <c r="FGB171" s="1"/>
      <c r="FGC171" s="1"/>
      <c r="FGD171" s="1"/>
      <c r="FGE171" s="1"/>
      <c r="FGF171" s="1"/>
      <c r="FGG171" s="1"/>
      <c r="FGH171" s="1"/>
      <c r="FGI171" s="1"/>
      <c r="FGJ171" s="1"/>
      <c r="FGK171" s="1"/>
      <c r="FGL171" s="1"/>
      <c r="FGM171" s="1"/>
      <c r="FGN171" s="1"/>
      <c r="FGO171" s="1"/>
      <c r="FGP171" s="1"/>
      <c r="FGQ171" s="1"/>
      <c r="FGR171" s="1"/>
      <c r="FGS171" s="1"/>
      <c r="FGT171" s="1"/>
      <c r="FGU171" s="1"/>
      <c r="FGV171" s="1"/>
      <c r="FGW171" s="1"/>
      <c r="FGX171" s="1"/>
      <c r="FGY171" s="1"/>
      <c r="FGZ171" s="1"/>
      <c r="FHA171" s="1"/>
      <c r="FHB171" s="1"/>
      <c r="FHC171" s="1"/>
      <c r="FHD171" s="1"/>
      <c r="FHE171" s="1"/>
      <c r="FHF171" s="1"/>
      <c r="FHG171" s="1"/>
      <c r="FHH171" s="1"/>
      <c r="FHI171" s="1"/>
      <c r="FHJ171" s="1"/>
      <c r="FHK171" s="1"/>
      <c r="FHL171" s="1"/>
      <c r="FHM171" s="1"/>
      <c r="FHN171" s="1"/>
      <c r="FHO171" s="1"/>
      <c r="FHP171" s="1"/>
      <c r="FHQ171" s="1"/>
      <c r="FHR171" s="1"/>
      <c r="FHS171" s="1"/>
      <c r="FHT171" s="1"/>
      <c r="FHU171" s="1"/>
      <c r="FHV171" s="1"/>
      <c r="FHW171" s="1"/>
      <c r="FHX171" s="1"/>
      <c r="FHY171" s="1"/>
      <c r="FHZ171" s="1"/>
      <c r="FIA171" s="1"/>
      <c r="FIB171" s="1"/>
      <c r="FIC171" s="1"/>
      <c r="FID171" s="1"/>
      <c r="FIE171" s="1"/>
      <c r="FIF171" s="1"/>
      <c r="FIG171" s="1"/>
      <c r="FIH171" s="1"/>
      <c r="FII171" s="1"/>
      <c r="FIJ171" s="1"/>
      <c r="FIK171" s="1"/>
      <c r="FIL171" s="1"/>
      <c r="FIM171" s="1"/>
      <c r="FIN171" s="1"/>
      <c r="FIO171" s="1"/>
      <c r="FIP171" s="1"/>
      <c r="FIQ171" s="1"/>
      <c r="FIR171" s="1"/>
      <c r="FIS171" s="1"/>
      <c r="FIT171" s="1"/>
      <c r="FIU171" s="1"/>
      <c r="FIV171" s="1"/>
      <c r="FIW171" s="1"/>
      <c r="FIX171" s="1"/>
      <c r="FIY171" s="1"/>
      <c r="FIZ171" s="1"/>
      <c r="FJA171" s="1"/>
      <c r="FJB171" s="1"/>
      <c r="FJC171" s="1"/>
      <c r="FJD171" s="1"/>
      <c r="FJE171" s="1"/>
      <c r="FJF171" s="1"/>
      <c r="FJG171" s="1"/>
      <c r="FJH171" s="1"/>
      <c r="FJI171" s="1"/>
      <c r="FJJ171" s="1"/>
      <c r="FJK171" s="1"/>
      <c r="FJL171" s="1"/>
      <c r="FJM171" s="1"/>
      <c r="FJN171" s="1"/>
      <c r="FJO171" s="1"/>
      <c r="FJP171" s="1"/>
      <c r="FJQ171" s="1"/>
      <c r="FJR171" s="1"/>
      <c r="FJS171" s="1"/>
      <c r="FJT171" s="1"/>
      <c r="FJU171" s="1"/>
      <c r="FJV171" s="1"/>
      <c r="FJW171" s="1"/>
      <c r="FJX171" s="1"/>
      <c r="FJY171" s="1"/>
      <c r="FJZ171" s="1"/>
      <c r="FKA171" s="1"/>
      <c r="FKB171" s="1"/>
      <c r="FKC171" s="1"/>
      <c r="FKD171" s="1"/>
      <c r="FKE171" s="1"/>
      <c r="FKF171" s="1"/>
      <c r="FKG171" s="1"/>
      <c r="FKH171" s="1"/>
      <c r="FKI171" s="1"/>
      <c r="FKJ171" s="1"/>
      <c r="FKK171" s="1"/>
      <c r="FKL171" s="1"/>
      <c r="FKM171" s="1"/>
      <c r="FKN171" s="1"/>
      <c r="FKO171" s="1"/>
      <c r="FKP171" s="1"/>
      <c r="FKQ171" s="1"/>
      <c r="FKR171" s="1"/>
      <c r="FKS171" s="1"/>
      <c r="FKT171" s="1"/>
      <c r="FKU171" s="1"/>
      <c r="FKV171" s="1"/>
      <c r="FKW171" s="1"/>
      <c r="FKX171" s="1"/>
      <c r="FKY171" s="1"/>
      <c r="FKZ171" s="1"/>
      <c r="FLA171" s="1"/>
      <c r="FLB171" s="1"/>
      <c r="FLC171" s="1"/>
      <c r="FLD171" s="1"/>
      <c r="FLE171" s="1"/>
      <c r="FLF171" s="1"/>
      <c r="FLG171" s="1"/>
      <c r="FLH171" s="1"/>
      <c r="FLI171" s="1"/>
      <c r="FLJ171" s="1"/>
      <c r="FLK171" s="1"/>
      <c r="FLL171" s="1"/>
      <c r="FLM171" s="1"/>
      <c r="FLN171" s="1"/>
      <c r="FLO171" s="1"/>
      <c r="FLP171" s="1"/>
      <c r="FLQ171" s="1"/>
      <c r="FLR171" s="1"/>
      <c r="FLS171" s="1"/>
      <c r="FLT171" s="1"/>
      <c r="FLU171" s="1"/>
      <c r="FLV171" s="1"/>
      <c r="FLW171" s="1"/>
      <c r="FLX171" s="1"/>
      <c r="FLY171" s="1"/>
      <c r="FLZ171" s="1"/>
      <c r="FMA171" s="1"/>
      <c r="FMB171" s="1"/>
      <c r="FMC171" s="1"/>
      <c r="FMD171" s="1"/>
      <c r="FME171" s="1"/>
      <c r="FMF171" s="1"/>
      <c r="FMG171" s="1"/>
      <c r="FMH171" s="1"/>
      <c r="FMI171" s="1"/>
      <c r="FMJ171" s="1"/>
      <c r="FMK171" s="1"/>
      <c r="FML171" s="1"/>
      <c r="FMM171" s="1"/>
      <c r="FMN171" s="1"/>
      <c r="FMO171" s="1"/>
      <c r="FMP171" s="1"/>
      <c r="FMQ171" s="1"/>
      <c r="FMR171" s="1"/>
      <c r="FMS171" s="1"/>
      <c r="FMT171" s="1"/>
      <c r="FMU171" s="1"/>
      <c r="FMV171" s="1"/>
      <c r="FMW171" s="1"/>
      <c r="FMX171" s="1"/>
      <c r="FMY171" s="1"/>
      <c r="FMZ171" s="1"/>
      <c r="FNA171" s="1"/>
      <c r="FNB171" s="1"/>
      <c r="FNC171" s="1"/>
      <c r="FND171" s="1"/>
      <c r="FNE171" s="1"/>
      <c r="FNF171" s="1"/>
      <c r="FNG171" s="1"/>
      <c r="FNH171" s="1"/>
      <c r="FNI171" s="1"/>
      <c r="FNJ171" s="1"/>
      <c r="FNK171" s="1"/>
      <c r="FNL171" s="1"/>
      <c r="FNM171" s="1"/>
      <c r="FNN171" s="1"/>
      <c r="FNO171" s="1"/>
      <c r="FNP171" s="1"/>
      <c r="FNQ171" s="1"/>
      <c r="FNR171" s="1"/>
      <c r="FNS171" s="1"/>
      <c r="FNT171" s="1"/>
      <c r="FNU171" s="1"/>
      <c r="FNV171" s="1"/>
      <c r="FNW171" s="1"/>
      <c r="FNX171" s="1"/>
      <c r="FNY171" s="1"/>
      <c r="FNZ171" s="1"/>
      <c r="FOA171" s="1"/>
      <c r="FOB171" s="1"/>
      <c r="FOC171" s="1"/>
      <c r="FOD171" s="1"/>
      <c r="FOE171" s="1"/>
      <c r="FOF171" s="1"/>
      <c r="FOG171" s="1"/>
      <c r="FOH171" s="1"/>
      <c r="FOI171" s="1"/>
      <c r="FOJ171" s="1"/>
      <c r="FOK171" s="1"/>
      <c r="FOL171" s="1"/>
      <c r="FOM171" s="1"/>
      <c r="FON171" s="1"/>
      <c r="FOO171" s="1"/>
      <c r="FOP171" s="1"/>
      <c r="FOQ171" s="1"/>
      <c r="FOR171" s="1"/>
      <c r="FOS171" s="1"/>
      <c r="FOT171" s="1"/>
      <c r="FOU171" s="1"/>
      <c r="FOV171" s="1"/>
      <c r="FOW171" s="1"/>
      <c r="FOX171" s="1"/>
      <c r="FOY171" s="1"/>
      <c r="FOZ171" s="1"/>
      <c r="FPA171" s="1"/>
      <c r="FPB171" s="1"/>
      <c r="FPC171" s="1"/>
      <c r="FPD171" s="1"/>
      <c r="FPE171" s="1"/>
      <c r="FPF171" s="1"/>
      <c r="FPG171" s="1"/>
      <c r="FPH171" s="1"/>
      <c r="FPI171" s="1"/>
      <c r="FPJ171" s="1"/>
      <c r="FPK171" s="1"/>
      <c r="FPL171" s="1"/>
      <c r="FPM171" s="1"/>
      <c r="FPN171" s="1"/>
      <c r="FPO171" s="1"/>
      <c r="FPP171" s="1"/>
      <c r="FPQ171" s="1"/>
      <c r="FPR171" s="1"/>
      <c r="FPS171" s="1"/>
      <c r="FPT171" s="1"/>
      <c r="FPU171" s="1"/>
      <c r="FPV171" s="1"/>
      <c r="FPW171" s="1"/>
      <c r="FPX171" s="1"/>
      <c r="FPY171" s="1"/>
      <c r="FPZ171" s="1"/>
      <c r="FQA171" s="1"/>
      <c r="FQB171" s="1"/>
      <c r="FQC171" s="1"/>
      <c r="FQD171" s="1"/>
      <c r="FQE171" s="1"/>
      <c r="FQF171" s="1"/>
      <c r="FQG171" s="1"/>
      <c r="FQH171" s="1"/>
      <c r="FQI171" s="1"/>
      <c r="FQJ171" s="1"/>
      <c r="FQK171" s="1"/>
      <c r="FQL171" s="1"/>
      <c r="FQM171" s="1"/>
      <c r="FQN171" s="1"/>
      <c r="FQO171" s="1"/>
      <c r="FQP171" s="1"/>
      <c r="FQQ171" s="1"/>
      <c r="FQR171" s="1"/>
      <c r="FQS171" s="1"/>
      <c r="FQT171" s="1"/>
      <c r="FQU171" s="1"/>
      <c r="FQV171" s="1"/>
      <c r="FQW171" s="1"/>
      <c r="FQX171" s="1"/>
      <c r="FQY171" s="1"/>
      <c r="FQZ171" s="1"/>
      <c r="FRA171" s="1"/>
      <c r="FRB171" s="1"/>
      <c r="FRC171" s="1"/>
      <c r="FRD171" s="1"/>
      <c r="FRE171" s="1"/>
      <c r="FRF171" s="1"/>
      <c r="FRG171" s="1"/>
      <c r="FRH171" s="1"/>
      <c r="FRI171" s="1"/>
      <c r="FRJ171" s="1"/>
      <c r="FRK171" s="1"/>
      <c r="FRL171" s="1"/>
      <c r="FRM171" s="1"/>
      <c r="FRN171" s="1"/>
      <c r="FRO171" s="1"/>
      <c r="FRP171" s="1"/>
      <c r="FRQ171" s="1"/>
      <c r="FRR171" s="1"/>
      <c r="FRS171" s="1"/>
      <c r="FRT171" s="1"/>
      <c r="FRU171" s="1"/>
      <c r="FRV171" s="1"/>
      <c r="FRW171" s="1"/>
      <c r="FRX171" s="1"/>
      <c r="FRY171" s="1"/>
      <c r="FRZ171" s="1"/>
      <c r="FSA171" s="1"/>
      <c r="FSB171" s="1"/>
      <c r="FSC171" s="1"/>
      <c r="FSD171" s="1"/>
      <c r="FSE171" s="1"/>
      <c r="FSF171" s="1"/>
      <c r="FSG171" s="1"/>
      <c r="FSH171" s="1"/>
      <c r="FSI171" s="1"/>
      <c r="FSJ171" s="1"/>
      <c r="FSK171" s="1"/>
      <c r="FSL171" s="1"/>
      <c r="FSM171" s="1"/>
      <c r="FSN171" s="1"/>
      <c r="FSO171" s="1"/>
      <c r="FSP171" s="1"/>
      <c r="FSQ171" s="1"/>
      <c r="FSR171" s="1"/>
      <c r="FSS171" s="1"/>
      <c r="FST171" s="1"/>
      <c r="FSU171" s="1"/>
      <c r="FSV171" s="1"/>
      <c r="FSW171" s="1"/>
      <c r="FSX171" s="1"/>
      <c r="FSY171" s="1"/>
      <c r="FSZ171" s="1"/>
      <c r="FTA171" s="1"/>
      <c r="FTB171" s="1"/>
      <c r="FTC171" s="1"/>
      <c r="FTD171" s="1"/>
      <c r="FTE171" s="1"/>
      <c r="FTF171" s="1"/>
      <c r="FTG171" s="1"/>
      <c r="FTH171" s="1"/>
      <c r="FTI171" s="1"/>
      <c r="FTJ171" s="1"/>
      <c r="FTK171" s="1"/>
      <c r="FTL171" s="1"/>
      <c r="FTM171" s="1"/>
      <c r="FTN171" s="1"/>
      <c r="FTO171" s="1"/>
      <c r="FTP171" s="1"/>
      <c r="FTQ171" s="1"/>
      <c r="FTR171" s="1"/>
      <c r="FTS171" s="1"/>
      <c r="FTT171" s="1"/>
      <c r="FTU171" s="1"/>
      <c r="FTV171" s="1"/>
      <c r="FTW171" s="1"/>
      <c r="FTX171" s="1"/>
      <c r="FTY171" s="1"/>
      <c r="FTZ171" s="1"/>
      <c r="FUA171" s="1"/>
      <c r="FUB171" s="1"/>
      <c r="FUC171" s="1"/>
      <c r="FUD171" s="1"/>
      <c r="FUE171" s="1"/>
      <c r="FUF171" s="1"/>
      <c r="FUG171" s="1"/>
      <c r="FUH171" s="1"/>
      <c r="FUI171" s="1"/>
      <c r="FUJ171" s="1"/>
      <c r="FUK171" s="1"/>
      <c r="FUL171" s="1"/>
      <c r="FUM171" s="1"/>
      <c r="FUN171" s="1"/>
      <c r="FUO171" s="1"/>
      <c r="FUP171" s="1"/>
      <c r="FUQ171" s="1"/>
      <c r="FUR171" s="1"/>
      <c r="FUS171" s="1"/>
      <c r="FUT171" s="1"/>
      <c r="FUU171" s="1"/>
      <c r="FUV171" s="1"/>
      <c r="FUW171" s="1"/>
      <c r="FUX171" s="1"/>
      <c r="FUY171" s="1"/>
      <c r="FUZ171" s="1"/>
      <c r="FVA171" s="1"/>
      <c r="FVB171" s="1"/>
      <c r="FVC171" s="1"/>
      <c r="FVD171" s="1"/>
      <c r="FVE171" s="1"/>
      <c r="FVF171" s="1"/>
      <c r="FVG171" s="1"/>
      <c r="FVH171" s="1"/>
      <c r="FVI171" s="1"/>
      <c r="FVJ171" s="1"/>
      <c r="FVK171" s="1"/>
      <c r="FVL171" s="1"/>
      <c r="FVM171" s="1"/>
      <c r="FVN171" s="1"/>
      <c r="FVO171" s="1"/>
      <c r="FVP171" s="1"/>
      <c r="FVQ171" s="1"/>
      <c r="FVR171" s="1"/>
      <c r="FVS171" s="1"/>
      <c r="FVT171" s="1"/>
      <c r="FVU171" s="1"/>
      <c r="FVV171" s="1"/>
      <c r="FVW171" s="1"/>
      <c r="FVX171" s="1"/>
      <c r="FVY171" s="1"/>
      <c r="FVZ171" s="1"/>
      <c r="FWA171" s="1"/>
      <c r="FWB171" s="1"/>
      <c r="FWC171" s="1"/>
      <c r="FWD171" s="1"/>
      <c r="FWE171" s="1"/>
      <c r="FWF171" s="1"/>
      <c r="FWG171" s="1"/>
      <c r="FWH171" s="1"/>
      <c r="FWI171" s="1"/>
      <c r="FWJ171" s="1"/>
      <c r="FWK171" s="1"/>
      <c r="FWL171" s="1"/>
      <c r="FWM171" s="1"/>
      <c r="FWN171" s="1"/>
      <c r="FWO171" s="1"/>
      <c r="FWP171" s="1"/>
      <c r="FWQ171" s="1"/>
      <c r="FWR171" s="1"/>
      <c r="FWS171" s="1"/>
      <c r="FWT171" s="1"/>
      <c r="FWU171" s="1"/>
      <c r="FWV171" s="1"/>
      <c r="FWW171" s="1"/>
      <c r="FWX171" s="1"/>
      <c r="FWY171" s="1"/>
      <c r="FWZ171" s="1"/>
      <c r="FXA171" s="1"/>
      <c r="FXB171" s="1"/>
      <c r="FXC171" s="1"/>
      <c r="FXD171" s="1"/>
      <c r="FXE171" s="1"/>
      <c r="FXF171" s="1"/>
      <c r="FXG171" s="1"/>
      <c r="FXH171" s="1"/>
      <c r="FXI171" s="1"/>
      <c r="FXJ171" s="1"/>
      <c r="FXK171" s="1"/>
      <c r="FXL171" s="1"/>
      <c r="FXM171" s="1"/>
      <c r="FXN171" s="1"/>
      <c r="FXO171" s="1"/>
      <c r="FXP171" s="1"/>
      <c r="FXQ171" s="1"/>
      <c r="FXR171" s="1"/>
      <c r="FXS171" s="1"/>
      <c r="FXT171" s="1"/>
      <c r="FXU171" s="1"/>
      <c r="FXV171" s="1"/>
      <c r="FXW171" s="1"/>
      <c r="FXX171" s="1"/>
      <c r="FXY171" s="1"/>
      <c r="FXZ171" s="1"/>
      <c r="FYA171" s="1"/>
      <c r="FYB171" s="1"/>
      <c r="FYC171" s="1"/>
      <c r="FYD171" s="1"/>
      <c r="FYE171" s="1"/>
      <c r="FYF171" s="1"/>
      <c r="FYG171" s="1"/>
      <c r="FYH171" s="1"/>
      <c r="FYI171" s="1"/>
      <c r="FYJ171" s="1"/>
      <c r="FYK171" s="1"/>
      <c r="FYL171" s="1"/>
      <c r="FYM171" s="1"/>
      <c r="FYN171" s="1"/>
      <c r="FYO171" s="1"/>
      <c r="FYP171" s="1"/>
      <c r="FYQ171" s="1"/>
      <c r="FYR171" s="1"/>
      <c r="FYS171" s="1"/>
      <c r="FYT171" s="1"/>
      <c r="FYU171" s="1"/>
      <c r="FYV171" s="1"/>
      <c r="FYW171" s="1"/>
      <c r="FYX171" s="1"/>
      <c r="FYY171" s="1"/>
      <c r="FYZ171" s="1"/>
      <c r="FZA171" s="1"/>
      <c r="FZB171" s="1"/>
      <c r="FZC171" s="1"/>
      <c r="FZD171" s="1"/>
      <c r="FZE171" s="1"/>
      <c r="FZF171" s="1"/>
      <c r="FZG171" s="1"/>
      <c r="FZH171" s="1"/>
      <c r="FZI171" s="1"/>
      <c r="FZJ171" s="1"/>
      <c r="FZK171" s="1"/>
      <c r="FZL171" s="1"/>
      <c r="FZM171" s="1"/>
      <c r="FZN171" s="1"/>
      <c r="FZO171" s="1"/>
      <c r="FZP171" s="1"/>
      <c r="FZQ171" s="1"/>
      <c r="FZR171" s="1"/>
      <c r="FZS171" s="1"/>
      <c r="FZT171" s="1"/>
      <c r="FZU171" s="1"/>
      <c r="FZV171" s="1"/>
      <c r="FZW171" s="1"/>
      <c r="FZX171" s="1"/>
      <c r="FZY171" s="1"/>
      <c r="FZZ171" s="1"/>
      <c r="GAA171" s="1"/>
      <c r="GAB171" s="1"/>
      <c r="GAC171" s="1"/>
      <c r="GAD171" s="1"/>
      <c r="GAE171" s="1"/>
      <c r="GAF171" s="1"/>
      <c r="GAG171" s="1"/>
      <c r="GAH171" s="1"/>
      <c r="GAI171" s="1"/>
      <c r="GAJ171" s="1"/>
      <c r="GAK171" s="1"/>
      <c r="GAL171" s="1"/>
      <c r="GAM171" s="1"/>
      <c r="GAN171" s="1"/>
      <c r="GAO171" s="1"/>
      <c r="GAP171" s="1"/>
      <c r="GAQ171" s="1"/>
      <c r="GAR171" s="1"/>
      <c r="GAS171" s="1"/>
      <c r="GAT171" s="1"/>
      <c r="GAU171" s="1"/>
      <c r="GAV171" s="1"/>
      <c r="GAW171" s="1"/>
      <c r="GAX171" s="1"/>
      <c r="GAY171" s="1"/>
      <c r="GAZ171" s="1"/>
      <c r="GBA171" s="1"/>
      <c r="GBB171" s="1"/>
      <c r="GBC171" s="1"/>
      <c r="GBD171" s="1"/>
      <c r="GBE171" s="1"/>
      <c r="GBF171" s="1"/>
      <c r="GBG171" s="1"/>
      <c r="GBH171" s="1"/>
      <c r="GBI171" s="1"/>
      <c r="GBJ171" s="1"/>
      <c r="GBK171" s="1"/>
      <c r="GBL171" s="1"/>
      <c r="GBM171" s="1"/>
      <c r="GBN171" s="1"/>
      <c r="GBO171" s="1"/>
      <c r="GBP171" s="1"/>
      <c r="GBQ171" s="1"/>
      <c r="GBR171" s="1"/>
      <c r="GBS171" s="1"/>
      <c r="GBT171" s="1"/>
      <c r="GBU171" s="1"/>
      <c r="GBV171" s="1"/>
      <c r="GBW171" s="1"/>
      <c r="GBX171" s="1"/>
      <c r="GBY171" s="1"/>
      <c r="GBZ171" s="1"/>
      <c r="GCA171" s="1"/>
      <c r="GCB171" s="1"/>
      <c r="GCC171" s="1"/>
      <c r="GCD171" s="1"/>
      <c r="GCE171" s="1"/>
      <c r="GCF171" s="1"/>
      <c r="GCG171" s="1"/>
      <c r="GCH171" s="1"/>
      <c r="GCI171" s="1"/>
      <c r="GCJ171" s="1"/>
      <c r="GCK171" s="1"/>
      <c r="GCL171" s="1"/>
      <c r="GCM171" s="1"/>
      <c r="GCN171" s="1"/>
      <c r="GCO171" s="1"/>
      <c r="GCP171" s="1"/>
      <c r="GCQ171" s="1"/>
      <c r="GCR171" s="1"/>
      <c r="GCS171" s="1"/>
      <c r="GCT171" s="1"/>
      <c r="GCU171" s="1"/>
      <c r="GCV171" s="1"/>
      <c r="GCW171" s="1"/>
      <c r="GCX171" s="1"/>
      <c r="GCY171" s="1"/>
      <c r="GCZ171" s="1"/>
      <c r="GDA171" s="1"/>
      <c r="GDB171" s="1"/>
      <c r="GDC171" s="1"/>
      <c r="GDD171" s="1"/>
      <c r="GDE171" s="1"/>
      <c r="GDF171" s="1"/>
      <c r="GDG171" s="1"/>
      <c r="GDH171" s="1"/>
      <c r="GDI171" s="1"/>
      <c r="GDJ171" s="1"/>
      <c r="GDK171" s="1"/>
      <c r="GDL171" s="1"/>
      <c r="GDM171" s="1"/>
      <c r="GDN171" s="1"/>
      <c r="GDO171" s="1"/>
      <c r="GDP171" s="1"/>
      <c r="GDQ171" s="1"/>
      <c r="GDR171" s="1"/>
      <c r="GDS171" s="1"/>
      <c r="GDT171" s="1"/>
      <c r="GDU171" s="1"/>
      <c r="GDV171" s="1"/>
      <c r="GDW171" s="1"/>
      <c r="GDX171" s="1"/>
      <c r="GDY171" s="1"/>
      <c r="GDZ171" s="1"/>
      <c r="GEA171" s="1"/>
      <c r="GEB171" s="1"/>
      <c r="GEC171" s="1"/>
      <c r="GED171" s="1"/>
      <c r="GEE171" s="1"/>
      <c r="GEF171" s="1"/>
      <c r="GEG171" s="1"/>
      <c r="GEH171" s="1"/>
      <c r="GEI171" s="1"/>
      <c r="GEJ171" s="1"/>
      <c r="GEK171" s="1"/>
      <c r="GEL171" s="1"/>
      <c r="GEM171" s="1"/>
      <c r="GEN171" s="1"/>
      <c r="GEO171" s="1"/>
      <c r="GEP171" s="1"/>
      <c r="GEQ171" s="1"/>
      <c r="GER171" s="1"/>
      <c r="GES171" s="1"/>
      <c r="GET171" s="1"/>
      <c r="GEU171" s="1"/>
      <c r="GEV171" s="1"/>
      <c r="GEW171" s="1"/>
      <c r="GEX171" s="1"/>
      <c r="GEY171" s="1"/>
      <c r="GEZ171" s="1"/>
      <c r="GFA171" s="1"/>
      <c r="GFB171" s="1"/>
      <c r="GFC171" s="1"/>
      <c r="GFD171" s="1"/>
      <c r="GFE171" s="1"/>
      <c r="GFF171" s="1"/>
      <c r="GFG171" s="1"/>
      <c r="GFH171" s="1"/>
      <c r="GFI171" s="1"/>
      <c r="GFJ171" s="1"/>
      <c r="GFK171" s="1"/>
      <c r="GFL171" s="1"/>
      <c r="GFM171" s="1"/>
      <c r="GFN171" s="1"/>
      <c r="GFO171" s="1"/>
      <c r="GFP171" s="1"/>
      <c r="GFQ171" s="1"/>
      <c r="GFR171" s="1"/>
      <c r="GFS171" s="1"/>
      <c r="GFT171" s="1"/>
      <c r="GFU171" s="1"/>
      <c r="GFV171" s="1"/>
      <c r="GFW171" s="1"/>
      <c r="GFX171" s="1"/>
      <c r="GFY171" s="1"/>
      <c r="GFZ171" s="1"/>
      <c r="GGA171" s="1"/>
      <c r="GGB171" s="1"/>
      <c r="GGC171" s="1"/>
      <c r="GGD171" s="1"/>
      <c r="GGE171" s="1"/>
      <c r="GGF171" s="1"/>
      <c r="GGG171" s="1"/>
      <c r="GGH171" s="1"/>
      <c r="GGI171" s="1"/>
      <c r="GGJ171" s="1"/>
      <c r="GGK171" s="1"/>
      <c r="GGL171" s="1"/>
      <c r="GGM171" s="1"/>
      <c r="GGN171" s="1"/>
      <c r="GGO171" s="1"/>
      <c r="GGP171" s="1"/>
      <c r="GGQ171" s="1"/>
      <c r="GGR171" s="1"/>
      <c r="GGS171" s="1"/>
      <c r="GGT171" s="1"/>
      <c r="GGU171" s="1"/>
      <c r="GGV171" s="1"/>
      <c r="GGW171" s="1"/>
      <c r="GGX171" s="1"/>
      <c r="GGY171" s="1"/>
      <c r="GGZ171" s="1"/>
      <c r="GHA171" s="1"/>
      <c r="GHB171" s="1"/>
      <c r="GHC171" s="1"/>
      <c r="GHD171" s="1"/>
      <c r="GHE171" s="1"/>
      <c r="GHF171" s="1"/>
      <c r="GHG171" s="1"/>
      <c r="GHH171" s="1"/>
      <c r="GHI171" s="1"/>
      <c r="GHJ171" s="1"/>
      <c r="GHK171" s="1"/>
      <c r="GHL171" s="1"/>
      <c r="GHM171" s="1"/>
      <c r="GHN171" s="1"/>
      <c r="GHO171" s="1"/>
      <c r="GHP171" s="1"/>
      <c r="GHQ171" s="1"/>
      <c r="GHR171" s="1"/>
      <c r="GHS171" s="1"/>
      <c r="GHT171" s="1"/>
      <c r="GHU171" s="1"/>
      <c r="GHV171" s="1"/>
      <c r="GHW171" s="1"/>
      <c r="GHX171" s="1"/>
      <c r="GHY171" s="1"/>
      <c r="GHZ171" s="1"/>
      <c r="GIA171" s="1"/>
      <c r="GIB171" s="1"/>
      <c r="GIC171" s="1"/>
      <c r="GID171" s="1"/>
      <c r="GIE171" s="1"/>
      <c r="GIF171" s="1"/>
      <c r="GIG171" s="1"/>
      <c r="GIH171" s="1"/>
      <c r="GII171" s="1"/>
      <c r="GIJ171" s="1"/>
      <c r="GIK171" s="1"/>
      <c r="GIL171" s="1"/>
      <c r="GIM171" s="1"/>
      <c r="GIN171" s="1"/>
      <c r="GIO171" s="1"/>
      <c r="GIP171" s="1"/>
      <c r="GIQ171" s="1"/>
      <c r="GIR171" s="1"/>
      <c r="GIS171" s="1"/>
      <c r="GIT171" s="1"/>
      <c r="GIU171" s="1"/>
      <c r="GIV171" s="1"/>
      <c r="GIW171" s="1"/>
      <c r="GIX171" s="1"/>
      <c r="GIY171" s="1"/>
      <c r="GIZ171" s="1"/>
      <c r="GJA171" s="1"/>
      <c r="GJB171" s="1"/>
      <c r="GJC171" s="1"/>
      <c r="GJD171" s="1"/>
      <c r="GJE171" s="1"/>
      <c r="GJF171" s="1"/>
      <c r="GJG171" s="1"/>
      <c r="GJH171" s="1"/>
      <c r="GJI171" s="1"/>
      <c r="GJJ171" s="1"/>
      <c r="GJK171" s="1"/>
      <c r="GJL171" s="1"/>
      <c r="GJM171" s="1"/>
      <c r="GJN171" s="1"/>
      <c r="GJO171" s="1"/>
      <c r="GJP171" s="1"/>
      <c r="GJQ171" s="1"/>
      <c r="GJR171" s="1"/>
      <c r="GJS171" s="1"/>
      <c r="GJT171" s="1"/>
      <c r="GJU171" s="1"/>
      <c r="GJV171" s="1"/>
      <c r="GJW171" s="1"/>
      <c r="GJX171" s="1"/>
      <c r="GJY171" s="1"/>
      <c r="GJZ171" s="1"/>
      <c r="GKA171" s="1"/>
      <c r="GKB171" s="1"/>
      <c r="GKC171" s="1"/>
      <c r="GKD171" s="1"/>
      <c r="GKE171" s="1"/>
      <c r="GKF171" s="1"/>
      <c r="GKG171" s="1"/>
      <c r="GKH171" s="1"/>
      <c r="GKI171" s="1"/>
      <c r="GKJ171" s="1"/>
      <c r="GKK171" s="1"/>
      <c r="GKL171" s="1"/>
      <c r="GKM171" s="1"/>
      <c r="GKN171" s="1"/>
      <c r="GKO171" s="1"/>
      <c r="GKP171" s="1"/>
      <c r="GKQ171" s="1"/>
      <c r="GKR171" s="1"/>
      <c r="GKS171" s="1"/>
      <c r="GKT171" s="1"/>
      <c r="GKU171" s="1"/>
      <c r="GKV171" s="1"/>
      <c r="GKW171" s="1"/>
      <c r="GKX171" s="1"/>
      <c r="GKY171" s="1"/>
      <c r="GKZ171" s="1"/>
      <c r="GLA171" s="1"/>
      <c r="GLB171" s="1"/>
      <c r="GLC171" s="1"/>
      <c r="GLD171" s="1"/>
      <c r="GLE171" s="1"/>
      <c r="GLF171" s="1"/>
      <c r="GLG171" s="1"/>
      <c r="GLH171" s="1"/>
      <c r="GLI171" s="1"/>
      <c r="GLJ171" s="1"/>
      <c r="GLK171" s="1"/>
      <c r="GLL171" s="1"/>
      <c r="GLM171" s="1"/>
      <c r="GLN171" s="1"/>
      <c r="GLO171" s="1"/>
      <c r="GLP171" s="1"/>
      <c r="GLQ171" s="1"/>
      <c r="GLR171" s="1"/>
      <c r="GLS171" s="1"/>
      <c r="GLT171" s="1"/>
      <c r="GLU171" s="1"/>
      <c r="GLV171" s="1"/>
      <c r="GLW171" s="1"/>
      <c r="GLX171" s="1"/>
      <c r="GLY171" s="1"/>
      <c r="GLZ171" s="1"/>
      <c r="GMA171" s="1"/>
      <c r="GMB171" s="1"/>
      <c r="GMC171" s="1"/>
      <c r="GMD171" s="1"/>
      <c r="GME171" s="1"/>
      <c r="GMF171" s="1"/>
      <c r="GMG171" s="1"/>
      <c r="GMH171" s="1"/>
      <c r="GMI171" s="1"/>
      <c r="GMJ171" s="1"/>
      <c r="GMK171" s="1"/>
      <c r="GML171" s="1"/>
      <c r="GMM171" s="1"/>
      <c r="GMN171" s="1"/>
      <c r="GMO171" s="1"/>
      <c r="GMP171" s="1"/>
      <c r="GMQ171" s="1"/>
      <c r="GMR171" s="1"/>
      <c r="GMS171" s="1"/>
      <c r="GMT171" s="1"/>
      <c r="GMU171" s="1"/>
      <c r="GMV171" s="1"/>
      <c r="GMW171" s="1"/>
      <c r="GMX171" s="1"/>
      <c r="GMY171" s="1"/>
      <c r="GMZ171" s="1"/>
      <c r="GNA171" s="1"/>
      <c r="GNB171" s="1"/>
      <c r="GNC171" s="1"/>
      <c r="GND171" s="1"/>
      <c r="GNE171" s="1"/>
      <c r="GNF171" s="1"/>
      <c r="GNG171" s="1"/>
      <c r="GNH171" s="1"/>
      <c r="GNI171" s="1"/>
      <c r="GNJ171" s="1"/>
      <c r="GNK171" s="1"/>
      <c r="GNL171" s="1"/>
      <c r="GNM171" s="1"/>
      <c r="GNN171" s="1"/>
      <c r="GNO171" s="1"/>
      <c r="GNP171" s="1"/>
      <c r="GNQ171" s="1"/>
      <c r="GNR171" s="1"/>
      <c r="GNS171" s="1"/>
      <c r="GNT171" s="1"/>
      <c r="GNU171" s="1"/>
      <c r="GNV171" s="1"/>
      <c r="GNW171" s="1"/>
      <c r="GNX171" s="1"/>
      <c r="GNY171" s="1"/>
      <c r="GNZ171" s="1"/>
      <c r="GOA171" s="1"/>
      <c r="GOB171" s="1"/>
      <c r="GOC171" s="1"/>
      <c r="GOD171" s="1"/>
      <c r="GOE171" s="1"/>
      <c r="GOF171" s="1"/>
      <c r="GOG171" s="1"/>
      <c r="GOH171" s="1"/>
      <c r="GOI171" s="1"/>
      <c r="GOJ171" s="1"/>
      <c r="GOK171" s="1"/>
      <c r="GOL171" s="1"/>
      <c r="GOM171" s="1"/>
      <c r="GON171" s="1"/>
      <c r="GOO171" s="1"/>
      <c r="GOP171" s="1"/>
      <c r="GOQ171" s="1"/>
      <c r="GOR171" s="1"/>
      <c r="GOS171" s="1"/>
      <c r="GOT171" s="1"/>
      <c r="GOU171" s="1"/>
      <c r="GOV171" s="1"/>
      <c r="GOW171" s="1"/>
      <c r="GOX171" s="1"/>
      <c r="GOY171" s="1"/>
      <c r="GOZ171" s="1"/>
      <c r="GPA171" s="1"/>
      <c r="GPB171" s="1"/>
      <c r="GPC171" s="1"/>
      <c r="GPD171" s="1"/>
      <c r="GPE171" s="1"/>
      <c r="GPF171" s="1"/>
      <c r="GPG171" s="1"/>
      <c r="GPH171" s="1"/>
      <c r="GPI171" s="1"/>
      <c r="GPJ171" s="1"/>
      <c r="GPK171" s="1"/>
      <c r="GPL171" s="1"/>
      <c r="GPM171" s="1"/>
      <c r="GPN171" s="1"/>
      <c r="GPO171" s="1"/>
      <c r="GPP171" s="1"/>
      <c r="GPQ171" s="1"/>
      <c r="GPR171" s="1"/>
      <c r="GPS171" s="1"/>
      <c r="GPT171" s="1"/>
      <c r="GPU171" s="1"/>
      <c r="GPV171" s="1"/>
      <c r="GPW171" s="1"/>
      <c r="GPX171" s="1"/>
      <c r="GPY171" s="1"/>
      <c r="GPZ171" s="1"/>
      <c r="GQA171" s="1"/>
      <c r="GQB171" s="1"/>
      <c r="GQC171" s="1"/>
      <c r="GQD171" s="1"/>
      <c r="GQE171" s="1"/>
      <c r="GQF171" s="1"/>
      <c r="GQG171" s="1"/>
      <c r="GQH171" s="1"/>
      <c r="GQI171" s="1"/>
      <c r="GQJ171" s="1"/>
      <c r="GQK171" s="1"/>
      <c r="GQL171" s="1"/>
      <c r="GQM171" s="1"/>
      <c r="GQN171" s="1"/>
      <c r="GQO171" s="1"/>
      <c r="GQP171" s="1"/>
      <c r="GQQ171" s="1"/>
      <c r="GQR171" s="1"/>
      <c r="GQS171" s="1"/>
      <c r="GQT171" s="1"/>
      <c r="GQU171" s="1"/>
      <c r="GQV171" s="1"/>
      <c r="GQW171" s="1"/>
      <c r="GQX171" s="1"/>
      <c r="GQY171" s="1"/>
      <c r="GQZ171" s="1"/>
      <c r="GRA171" s="1"/>
      <c r="GRB171" s="1"/>
      <c r="GRC171" s="1"/>
      <c r="GRD171" s="1"/>
      <c r="GRE171" s="1"/>
      <c r="GRF171" s="1"/>
      <c r="GRG171" s="1"/>
      <c r="GRH171" s="1"/>
      <c r="GRI171" s="1"/>
      <c r="GRJ171" s="1"/>
      <c r="GRK171" s="1"/>
      <c r="GRL171" s="1"/>
      <c r="GRM171" s="1"/>
      <c r="GRN171" s="1"/>
      <c r="GRO171" s="1"/>
      <c r="GRP171" s="1"/>
      <c r="GRQ171" s="1"/>
      <c r="GRR171" s="1"/>
      <c r="GRS171" s="1"/>
      <c r="GRT171" s="1"/>
      <c r="GRU171" s="1"/>
      <c r="GRV171" s="1"/>
      <c r="GRW171" s="1"/>
      <c r="GRX171" s="1"/>
      <c r="GRY171" s="1"/>
      <c r="GRZ171" s="1"/>
      <c r="GSA171" s="1"/>
      <c r="GSB171" s="1"/>
      <c r="GSC171" s="1"/>
      <c r="GSD171" s="1"/>
      <c r="GSE171" s="1"/>
      <c r="GSF171" s="1"/>
      <c r="GSG171" s="1"/>
      <c r="GSH171" s="1"/>
      <c r="GSI171" s="1"/>
      <c r="GSJ171" s="1"/>
      <c r="GSK171" s="1"/>
      <c r="GSL171" s="1"/>
      <c r="GSM171" s="1"/>
      <c r="GSN171" s="1"/>
      <c r="GSO171" s="1"/>
      <c r="GSP171" s="1"/>
      <c r="GSQ171" s="1"/>
      <c r="GSR171" s="1"/>
      <c r="GSS171" s="1"/>
      <c r="GST171" s="1"/>
      <c r="GSU171" s="1"/>
      <c r="GSV171" s="1"/>
      <c r="GSW171" s="1"/>
      <c r="GSX171" s="1"/>
      <c r="GSY171" s="1"/>
      <c r="GSZ171" s="1"/>
      <c r="GTA171" s="1"/>
      <c r="GTB171" s="1"/>
      <c r="GTC171" s="1"/>
      <c r="GTD171" s="1"/>
      <c r="GTE171" s="1"/>
      <c r="GTF171" s="1"/>
      <c r="GTG171" s="1"/>
      <c r="GTH171" s="1"/>
      <c r="GTI171" s="1"/>
      <c r="GTJ171" s="1"/>
      <c r="GTK171" s="1"/>
      <c r="GTL171" s="1"/>
      <c r="GTM171" s="1"/>
      <c r="GTN171" s="1"/>
      <c r="GTO171" s="1"/>
      <c r="GTP171" s="1"/>
      <c r="GTQ171" s="1"/>
      <c r="GTR171" s="1"/>
      <c r="GTS171" s="1"/>
      <c r="GTT171" s="1"/>
      <c r="GTU171" s="1"/>
      <c r="GTV171" s="1"/>
      <c r="GTW171" s="1"/>
      <c r="GTX171" s="1"/>
      <c r="GTY171" s="1"/>
      <c r="GTZ171" s="1"/>
      <c r="GUA171" s="1"/>
      <c r="GUB171" s="1"/>
      <c r="GUC171" s="1"/>
      <c r="GUD171" s="1"/>
      <c r="GUE171" s="1"/>
      <c r="GUF171" s="1"/>
      <c r="GUG171" s="1"/>
      <c r="GUH171" s="1"/>
      <c r="GUI171" s="1"/>
      <c r="GUJ171" s="1"/>
      <c r="GUK171" s="1"/>
      <c r="GUL171" s="1"/>
      <c r="GUM171" s="1"/>
      <c r="GUN171" s="1"/>
      <c r="GUO171" s="1"/>
      <c r="GUP171" s="1"/>
      <c r="GUQ171" s="1"/>
      <c r="GUR171" s="1"/>
      <c r="GUS171" s="1"/>
      <c r="GUT171" s="1"/>
      <c r="GUU171" s="1"/>
      <c r="GUV171" s="1"/>
      <c r="GUW171" s="1"/>
      <c r="GUX171" s="1"/>
      <c r="GUY171" s="1"/>
      <c r="GUZ171" s="1"/>
      <c r="GVA171" s="1"/>
      <c r="GVB171" s="1"/>
      <c r="GVC171" s="1"/>
      <c r="GVD171" s="1"/>
      <c r="GVE171" s="1"/>
      <c r="GVF171" s="1"/>
      <c r="GVG171" s="1"/>
      <c r="GVH171" s="1"/>
      <c r="GVI171" s="1"/>
      <c r="GVJ171" s="1"/>
      <c r="GVK171" s="1"/>
      <c r="GVL171" s="1"/>
      <c r="GVM171" s="1"/>
      <c r="GVN171" s="1"/>
      <c r="GVO171" s="1"/>
      <c r="GVP171" s="1"/>
      <c r="GVQ171" s="1"/>
      <c r="GVR171" s="1"/>
      <c r="GVS171" s="1"/>
      <c r="GVT171" s="1"/>
      <c r="GVU171" s="1"/>
      <c r="GVV171" s="1"/>
      <c r="GVW171" s="1"/>
      <c r="GVX171" s="1"/>
      <c r="GVY171" s="1"/>
      <c r="GVZ171" s="1"/>
      <c r="GWA171" s="1"/>
      <c r="GWB171" s="1"/>
      <c r="GWC171" s="1"/>
      <c r="GWD171" s="1"/>
      <c r="GWE171" s="1"/>
      <c r="GWF171" s="1"/>
      <c r="GWG171" s="1"/>
      <c r="GWH171" s="1"/>
      <c r="GWI171" s="1"/>
      <c r="GWJ171" s="1"/>
      <c r="GWK171" s="1"/>
      <c r="GWL171" s="1"/>
      <c r="GWM171" s="1"/>
      <c r="GWN171" s="1"/>
      <c r="GWO171" s="1"/>
      <c r="GWP171" s="1"/>
      <c r="GWQ171" s="1"/>
      <c r="GWR171" s="1"/>
      <c r="GWS171" s="1"/>
      <c r="GWT171" s="1"/>
      <c r="GWU171" s="1"/>
      <c r="GWV171" s="1"/>
      <c r="GWW171" s="1"/>
      <c r="GWX171" s="1"/>
      <c r="GWY171" s="1"/>
      <c r="GWZ171" s="1"/>
      <c r="GXA171" s="1"/>
      <c r="GXB171" s="1"/>
      <c r="GXC171" s="1"/>
      <c r="GXD171" s="1"/>
      <c r="GXE171" s="1"/>
      <c r="GXF171" s="1"/>
      <c r="GXG171" s="1"/>
      <c r="GXH171" s="1"/>
      <c r="GXI171" s="1"/>
      <c r="GXJ171" s="1"/>
      <c r="GXK171" s="1"/>
      <c r="GXL171" s="1"/>
      <c r="GXM171" s="1"/>
      <c r="GXN171" s="1"/>
      <c r="GXO171" s="1"/>
      <c r="GXP171" s="1"/>
      <c r="GXQ171" s="1"/>
      <c r="GXR171" s="1"/>
      <c r="GXS171" s="1"/>
      <c r="GXT171" s="1"/>
      <c r="GXU171" s="1"/>
      <c r="GXV171" s="1"/>
      <c r="GXW171" s="1"/>
      <c r="GXX171" s="1"/>
      <c r="GXY171" s="1"/>
      <c r="GXZ171" s="1"/>
      <c r="GYA171" s="1"/>
      <c r="GYB171" s="1"/>
      <c r="GYC171" s="1"/>
      <c r="GYD171" s="1"/>
      <c r="GYE171" s="1"/>
      <c r="GYF171" s="1"/>
      <c r="GYG171" s="1"/>
      <c r="GYH171" s="1"/>
      <c r="GYI171" s="1"/>
      <c r="GYJ171" s="1"/>
      <c r="GYK171" s="1"/>
      <c r="GYL171" s="1"/>
      <c r="GYM171" s="1"/>
      <c r="GYN171" s="1"/>
      <c r="GYO171" s="1"/>
      <c r="GYP171" s="1"/>
      <c r="GYQ171" s="1"/>
      <c r="GYR171" s="1"/>
      <c r="GYS171" s="1"/>
      <c r="GYT171" s="1"/>
      <c r="GYU171" s="1"/>
      <c r="GYV171" s="1"/>
      <c r="GYW171" s="1"/>
      <c r="GYX171" s="1"/>
      <c r="GYY171" s="1"/>
      <c r="GYZ171" s="1"/>
      <c r="GZA171" s="1"/>
      <c r="GZB171" s="1"/>
      <c r="GZC171" s="1"/>
      <c r="GZD171" s="1"/>
      <c r="GZE171" s="1"/>
      <c r="GZF171" s="1"/>
      <c r="GZG171" s="1"/>
      <c r="GZH171" s="1"/>
      <c r="GZI171" s="1"/>
      <c r="GZJ171" s="1"/>
      <c r="GZK171" s="1"/>
      <c r="GZL171" s="1"/>
      <c r="GZM171" s="1"/>
      <c r="GZN171" s="1"/>
      <c r="GZO171" s="1"/>
      <c r="GZP171" s="1"/>
      <c r="GZQ171" s="1"/>
      <c r="GZR171" s="1"/>
      <c r="GZS171" s="1"/>
      <c r="GZT171" s="1"/>
      <c r="GZU171" s="1"/>
      <c r="GZV171" s="1"/>
      <c r="GZW171" s="1"/>
      <c r="GZX171" s="1"/>
      <c r="GZY171" s="1"/>
      <c r="GZZ171" s="1"/>
      <c r="HAA171" s="1"/>
      <c r="HAB171" s="1"/>
      <c r="HAC171" s="1"/>
      <c r="HAD171" s="1"/>
      <c r="HAE171" s="1"/>
      <c r="HAF171" s="1"/>
      <c r="HAG171" s="1"/>
      <c r="HAH171" s="1"/>
      <c r="HAI171" s="1"/>
      <c r="HAJ171" s="1"/>
      <c r="HAK171" s="1"/>
      <c r="HAL171" s="1"/>
      <c r="HAM171" s="1"/>
      <c r="HAN171" s="1"/>
      <c r="HAO171" s="1"/>
      <c r="HAP171" s="1"/>
      <c r="HAQ171" s="1"/>
      <c r="HAR171" s="1"/>
      <c r="HAS171" s="1"/>
      <c r="HAT171" s="1"/>
      <c r="HAU171" s="1"/>
      <c r="HAV171" s="1"/>
      <c r="HAW171" s="1"/>
      <c r="HAX171" s="1"/>
      <c r="HAY171" s="1"/>
      <c r="HAZ171" s="1"/>
      <c r="HBA171" s="1"/>
      <c r="HBB171" s="1"/>
      <c r="HBC171" s="1"/>
      <c r="HBD171" s="1"/>
      <c r="HBE171" s="1"/>
      <c r="HBF171" s="1"/>
      <c r="HBG171" s="1"/>
      <c r="HBH171" s="1"/>
      <c r="HBI171" s="1"/>
      <c r="HBJ171" s="1"/>
      <c r="HBK171" s="1"/>
      <c r="HBL171" s="1"/>
      <c r="HBM171" s="1"/>
      <c r="HBN171" s="1"/>
      <c r="HBO171" s="1"/>
      <c r="HBP171" s="1"/>
      <c r="HBQ171" s="1"/>
      <c r="HBR171" s="1"/>
      <c r="HBS171" s="1"/>
      <c r="HBT171" s="1"/>
      <c r="HBU171" s="1"/>
      <c r="HBV171" s="1"/>
      <c r="HBW171" s="1"/>
      <c r="HBX171" s="1"/>
      <c r="HBY171" s="1"/>
      <c r="HBZ171" s="1"/>
      <c r="HCA171" s="1"/>
      <c r="HCB171" s="1"/>
      <c r="HCC171" s="1"/>
      <c r="HCD171" s="1"/>
      <c r="HCE171" s="1"/>
      <c r="HCF171" s="1"/>
      <c r="HCG171" s="1"/>
      <c r="HCH171" s="1"/>
      <c r="HCI171" s="1"/>
      <c r="HCJ171" s="1"/>
      <c r="HCK171" s="1"/>
      <c r="HCL171" s="1"/>
      <c r="HCM171" s="1"/>
      <c r="HCN171" s="1"/>
      <c r="HCO171" s="1"/>
      <c r="HCP171" s="1"/>
      <c r="HCQ171" s="1"/>
      <c r="HCR171" s="1"/>
      <c r="HCS171" s="1"/>
      <c r="HCT171" s="1"/>
      <c r="HCU171" s="1"/>
      <c r="HCV171" s="1"/>
      <c r="HCW171" s="1"/>
      <c r="HCX171" s="1"/>
      <c r="HCY171" s="1"/>
      <c r="HCZ171" s="1"/>
      <c r="HDA171" s="1"/>
      <c r="HDB171" s="1"/>
      <c r="HDC171" s="1"/>
      <c r="HDD171" s="1"/>
      <c r="HDE171" s="1"/>
      <c r="HDF171" s="1"/>
      <c r="HDG171" s="1"/>
      <c r="HDH171" s="1"/>
      <c r="HDI171" s="1"/>
      <c r="HDJ171" s="1"/>
      <c r="HDK171" s="1"/>
      <c r="HDL171" s="1"/>
      <c r="HDM171" s="1"/>
      <c r="HDN171" s="1"/>
      <c r="HDO171" s="1"/>
      <c r="HDP171" s="1"/>
      <c r="HDQ171" s="1"/>
      <c r="HDR171" s="1"/>
      <c r="HDS171" s="1"/>
      <c r="HDT171" s="1"/>
      <c r="HDU171" s="1"/>
      <c r="HDV171" s="1"/>
      <c r="HDW171" s="1"/>
      <c r="HDX171" s="1"/>
      <c r="HDY171" s="1"/>
      <c r="HDZ171" s="1"/>
      <c r="HEA171" s="1"/>
      <c r="HEB171" s="1"/>
      <c r="HEC171" s="1"/>
      <c r="HED171" s="1"/>
      <c r="HEE171" s="1"/>
      <c r="HEF171" s="1"/>
      <c r="HEG171" s="1"/>
      <c r="HEH171" s="1"/>
      <c r="HEI171" s="1"/>
      <c r="HEJ171" s="1"/>
      <c r="HEK171" s="1"/>
      <c r="HEL171" s="1"/>
      <c r="HEM171" s="1"/>
      <c r="HEN171" s="1"/>
      <c r="HEO171" s="1"/>
      <c r="HEP171" s="1"/>
      <c r="HEQ171" s="1"/>
      <c r="HER171" s="1"/>
      <c r="HES171" s="1"/>
      <c r="HET171" s="1"/>
      <c r="HEU171" s="1"/>
      <c r="HEV171" s="1"/>
      <c r="HEW171" s="1"/>
      <c r="HEX171" s="1"/>
      <c r="HEY171" s="1"/>
      <c r="HEZ171" s="1"/>
      <c r="HFA171" s="1"/>
      <c r="HFB171" s="1"/>
      <c r="HFC171" s="1"/>
      <c r="HFD171" s="1"/>
      <c r="HFE171" s="1"/>
      <c r="HFF171" s="1"/>
      <c r="HFG171" s="1"/>
      <c r="HFH171" s="1"/>
      <c r="HFI171" s="1"/>
      <c r="HFJ171" s="1"/>
      <c r="HFK171" s="1"/>
      <c r="HFL171" s="1"/>
      <c r="HFM171" s="1"/>
      <c r="HFN171" s="1"/>
      <c r="HFO171" s="1"/>
      <c r="HFP171" s="1"/>
      <c r="HFQ171" s="1"/>
      <c r="HFR171" s="1"/>
      <c r="HFS171" s="1"/>
      <c r="HFT171" s="1"/>
      <c r="HFU171" s="1"/>
      <c r="HFV171" s="1"/>
      <c r="HFW171" s="1"/>
      <c r="HFX171" s="1"/>
      <c r="HFY171" s="1"/>
      <c r="HFZ171" s="1"/>
      <c r="HGA171" s="1"/>
      <c r="HGB171" s="1"/>
      <c r="HGC171" s="1"/>
      <c r="HGD171" s="1"/>
      <c r="HGE171" s="1"/>
      <c r="HGF171" s="1"/>
      <c r="HGG171" s="1"/>
      <c r="HGH171" s="1"/>
      <c r="HGI171" s="1"/>
      <c r="HGJ171" s="1"/>
      <c r="HGK171" s="1"/>
      <c r="HGL171" s="1"/>
      <c r="HGM171" s="1"/>
      <c r="HGN171" s="1"/>
      <c r="HGO171" s="1"/>
      <c r="HGP171" s="1"/>
      <c r="HGQ171" s="1"/>
      <c r="HGR171" s="1"/>
      <c r="HGS171" s="1"/>
      <c r="HGT171" s="1"/>
      <c r="HGU171" s="1"/>
      <c r="HGV171" s="1"/>
      <c r="HGW171" s="1"/>
      <c r="HGX171" s="1"/>
      <c r="HGY171" s="1"/>
      <c r="HGZ171" s="1"/>
      <c r="HHA171" s="1"/>
      <c r="HHB171" s="1"/>
      <c r="HHC171" s="1"/>
      <c r="HHD171" s="1"/>
      <c r="HHE171" s="1"/>
      <c r="HHF171" s="1"/>
      <c r="HHG171" s="1"/>
      <c r="HHH171" s="1"/>
      <c r="HHI171" s="1"/>
      <c r="HHJ171" s="1"/>
      <c r="HHK171" s="1"/>
      <c r="HHL171" s="1"/>
      <c r="HHM171" s="1"/>
      <c r="HHN171" s="1"/>
      <c r="HHO171" s="1"/>
      <c r="HHP171" s="1"/>
      <c r="HHQ171" s="1"/>
      <c r="HHR171" s="1"/>
      <c r="HHS171" s="1"/>
      <c r="HHT171" s="1"/>
      <c r="HHU171" s="1"/>
      <c r="HHV171" s="1"/>
      <c r="HHW171" s="1"/>
      <c r="HHX171" s="1"/>
      <c r="HHY171" s="1"/>
      <c r="HHZ171" s="1"/>
      <c r="HIA171" s="1"/>
      <c r="HIB171" s="1"/>
      <c r="HIC171" s="1"/>
      <c r="HID171" s="1"/>
      <c r="HIE171" s="1"/>
      <c r="HIF171" s="1"/>
      <c r="HIG171" s="1"/>
      <c r="HIH171" s="1"/>
      <c r="HII171" s="1"/>
      <c r="HIJ171" s="1"/>
      <c r="HIK171" s="1"/>
      <c r="HIL171" s="1"/>
      <c r="HIM171" s="1"/>
      <c r="HIN171" s="1"/>
      <c r="HIO171" s="1"/>
      <c r="HIP171" s="1"/>
      <c r="HIQ171" s="1"/>
      <c r="HIR171" s="1"/>
      <c r="HIS171" s="1"/>
      <c r="HIT171" s="1"/>
      <c r="HIU171" s="1"/>
      <c r="HIV171" s="1"/>
      <c r="HIW171" s="1"/>
      <c r="HIX171" s="1"/>
      <c r="HIY171" s="1"/>
      <c r="HIZ171" s="1"/>
      <c r="HJA171" s="1"/>
      <c r="HJB171" s="1"/>
      <c r="HJC171" s="1"/>
      <c r="HJD171" s="1"/>
      <c r="HJE171" s="1"/>
      <c r="HJF171" s="1"/>
      <c r="HJG171" s="1"/>
      <c r="HJH171" s="1"/>
      <c r="HJI171" s="1"/>
      <c r="HJJ171" s="1"/>
      <c r="HJK171" s="1"/>
      <c r="HJL171" s="1"/>
      <c r="HJM171" s="1"/>
      <c r="HJN171" s="1"/>
      <c r="HJO171" s="1"/>
      <c r="HJP171" s="1"/>
      <c r="HJQ171" s="1"/>
      <c r="HJR171" s="1"/>
      <c r="HJS171" s="1"/>
      <c r="HJT171" s="1"/>
      <c r="HJU171" s="1"/>
      <c r="HJV171" s="1"/>
      <c r="HJW171" s="1"/>
      <c r="HJX171" s="1"/>
      <c r="HJY171" s="1"/>
      <c r="HJZ171" s="1"/>
      <c r="HKA171" s="1"/>
      <c r="HKB171" s="1"/>
      <c r="HKC171" s="1"/>
      <c r="HKD171" s="1"/>
      <c r="HKE171" s="1"/>
      <c r="HKF171" s="1"/>
      <c r="HKG171" s="1"/>
      <c r="HKH171" s="1"/>
      <c r="HKI171" s="1"/>
      <c r="HKJ171" s="1"/>
      <c r="HKK171" s="1"/>
      <c r="HKL171" s="1"/>
      <c r="HKM171" s="1"/>
      <c r="HKN171" s="1"/>
      <c r="HKO171" s="1"/>
      <c r="HKP171" s="1"/>
      <c r="HKQ171" s="1"/>
      <c r="HKR171" s="1"/>
      <c r="HKS171" s="1"/>
      <c r="HKT171" s="1"/>
      <c r="HKU171" s="1"/>
      <c r="HKV171" s="1"/>
      <c r="HKW171" s="1"/>
      <c r="HKX171" s="1"/>
      <c r="HKY171" s="1"/>
      <c r="HKZ171" s="1"/>
      <c r="HLA171" s="1"/>
      <c r="HLB171" s="1"/>
      <c r="HLC171" s="1"/>
      <c r="HLD171" s="1"/>
      <c r="HLE171" s="1"/>
      <c r="HLF171" s="1"/>
      <c r="HLG171" s="1"/>
      <c r="HLH171" s="1"/>
      <c r="HLI171" s="1"/>
      <c r="HLJ171" s="1"/>
      <c r="HLK171" s="1"/>
      <c r="HLL171" s="1"/>
      <c r="HLM171" s="1"/>
      <c r="HLN171" s="1"/>
      <c r="HLO171" s="1"/>
      <c r="HLP171" s="1"/>
      <c r="HLQ171" s="1"/>
      <c r="HLR171" s="1"/>
      <c r="HLS171" s="1"/>
      <c r="HLT171" s="1"/>
      <c r="HLU171" s="1"/>
      <c r="HLV171" s="1"/>
      <c r="HLW171" s="1"/>
      <c r="HLX171" s="1"/>
      <c r="HLY171" s="1"/>
      <c r="HLZ171" s="1"/>
      <c r="HMA171" s="1"/>
      <c r="HMB171" s="1"/>
      <c r="HMC171" s="1"/>
      <c r="HMD171" s="1"/>
      <c r="HME171" s="1"/>
      <c r="HMF171" s="1"/>
      <c r="HMG171" s="1"/>
      <c r="HMH171" s="1"/>
      <c r="HMI171" s="1"/>
      <c r="HMJ171" s="1"/>
      <c r="HMK171" s="1"/>
      <c r="HML171" s="1"/>
      <c r="HMM171" s="1"/>
      <c r="HMN171" s="1"/>
      <c r="HMO171" s="1"/>
      <c r="HMP171" s="1"/>
      <c r="HMQ171" s="1"/>
      <c r="HMR171" s="1"/>
      <c r="HMS171" s="1"/>
      <c r="HMT171" s="1"/>
      <c r="HMU171" s="1"/>
      <c r="HMV171" s="1"/>
      <c r="HMW171" s="1"/>
      <c r="HMX171" s="1"/>
      <c r="HMY171" s="1"/>
      <c r="HMZ171" s="1"/>
      <c r="HNA171" s="1"/>
      <c r="HNB171" s="1"/>
      <c r="HNC171" s="1"/>
      <c r="HND171" s="1"/>
      <c r="HNE171" s="1"/>
      <c r="HNF171" s="1"/>
      <c r="HNG171" s="1"/>
      <c r="HNH171" s="1"/>
      <c r="HNI171" s="1"/>
      <c r="HNJ171" s="1"/>
      <c r="HNK171" s="1"/>
      <c r="HNL171" s="1"/>
      <c r="HNM171" s="1"/>
      <c r="HNN171" s="1"/>
      <c r="HNO171" s="1"/>
      <c r="HNP171" s="1"/>
      <c r="HNQ171" s="1"/>
      <c r="HNR171" s="1"/>
      <c r="HNS171" s="1"/>
      <c r="HNT171" s="1"/>
      <c r="HNU171" s="1"/>
      <c r="HNV171" s="1"/>
      <c r="HNW171" s="1"/>
      <c r="HNX171" s="1"/>
      <c r="HNY171" s="1"/>
      <c r="HNZ171" s="1"/>
      <c r="HOA171" s="1"/>
      <c r="HOB171" s="1"/>
      <c r="HOC171" s="1"/>
      <c r="HOD171" s="1"/>
      <c r="HOE171" s="1"/>
      <c r="HOF171" s="1"/>
      <c r="HOG171" s="1"/>
      <c r="HOH171" s="1"/>
      <c r="HOI171" s="1"/>
      <c r="HOJ171" s="1"/>
      <c r="HOK171" s="1"/>
      <c r="HOL171" s="1"/>
      <c r="HOM171" s="1"/>
      <c r="HON171" s="1"/>
      <c r="HOO171" s="1"/>
      <c r="HOP171" s="1"/>
      <c r="HOQ171" s="1"/>
      <c r="HOR171" s="1"/>
      <c r="HOS171" s="1"/>
      <c r="HOT171" s="1"/>
      <c r="HOU171" s="1"/>
      <c r="HOV171" s="1"/>
      <c r="HOW171" s="1"/>
      <c r="HOX171" s="1"/>
      <c r="HOY171" s="1"/>
      <c r="HOZ171" s="1"/>
      <c r="HPA171" s="1"/>
      <c r="HPB171" s="1"/>
      <c r="HPC171" s="1"/>
      <c r="HPD171" s="1"/>
      <c r="HPE171" s="1"/>
      <c r="HPF171" s="1"/>
      <c r="HPG171" s="1"/>
      <c r="HPH171" s="1"/>
      <c r="HPI171" s="1"/>
      <c r="HPJ171" s="1"/>
      <c r="HPK171" s="1"/>
      <c r="HPL171" s="1"/>
      <c r="HPM171" s="1"/>
      <c r="HPN171" s="1"/>
      <c r="HPO171" s="1"/>
      <c r="HPP171" s="1"/>
      <c r="HPQ171" s="1"/>
      <c r="HPR171" s="1"/>
      <c r="HPS171" s="1"/>
      <c r="HPT171" s="1"/>
      <c r="HPU171" s="1"/>
      <c r="HPV171" s="1"/>
      <c r="HPW171" s="1"/>
      <c r="HPX171" s="1"/>
      <c r="HPY171" s="1"/>
      <c r="HPZ171" s="1"/>
      <c r="HQA171" s="1"/>
      <c r="HQB171" s="1"/>
      <c r="HQC171" s="1"/>
      <c r="HQD171" s="1"/>
      <c r="HQE171" s="1"/>
      <c r="HQF171" s="1"/>
      <c r="HQG171" s="1"/>
      <c r="HQH171" s="1"/>
      <c r="HQI171" s="1"/>
      <c r="HQJ171" s="1"/>
      <c r="HQK171" s="1"/>
      <c r="HQL171" s="1"/>
      <c r="HQM171" s="1"/>
      <c r="HQN171" s="1"/>
      <c r="HQO171" s="1"/>
      <c r="HQP171" s="1"/>
      <c r="HQQ171" s="1"/>
      <c r="HQR171" s="1"/>
      <c r="HQS171" s="1"/>
      <c r="HQT171" s="1"/>
      <c r="HQU171" s="1"/>
      <c r="HQV171" s="1"/>
      <c r="HQW171" s="1"/>
      <c r="HQX171" s="1"/>
      <c r="HQY171" s="1"/>
      <c r="HQZ171" s="1"/>
      <c r="HRA171" s="1"/>
      <c r="HRB171" s="1"/>
      <c r="HRC171" s="1"/>
      <c r="HRD171" s="1"/>
      <c r="HRE171" s="1"/>
      <c r="HRF171" s="1"/>
      <c r="HRG171" s="1"/>
      <c r="HRH171" s="1"/>
      <c r="HRI171" s="1"/>
      <c r="HRJ171" s="1"/>
      <c r="HRK171" s="1"/>
      <c r="HRL171" s="1"/>
      <c r="HRM171" s="1"/>
      <c r="HRN171" s="1"/>
      <c r="HRO171" s="1"/>
      <c r="HRP171" s="1"/>
      <c r="HRQ171" s="1"/>
      <c r="HRR171" s="1"/>
      <c r="HRS171" s="1"/>
      <c r="HRT171" s="1"/>
      <c r="HRU171" s="1"/>
      <c r="HRV171" s="1"/>
      <c r="HRW171" s="1"/>
      <c r="HRX171" s="1"/>
      <c r="HRY171" s="1"/>
      <c r="HRZ171" s="1"/>
      <c r="HSA171" s="1"/>
      <c r="HSB171" s="1"/>
      <c r="HSC171" s="1"/>
      <c r="HSD171" s="1"/>
      <c r="HSE171" s="1"/>
      <c r="HSF171" s="1"/>
      <c r="HSG171" s="1"/>
      <c r="HSH171" s="1"/>
      <c r="HSI171" s="1"/>
      <c r="HSJ171" s="1"/>
      <c r="HSK171" s="1"/>
      <c r="HSL171" s="1"/>
      <c r="HSM171" s="1"/>
      <c r="HSN171" s="1"/>
      <c r="HSO171" s="1"/>
      <c r="HSP171" s="1"/>
      <c r="HSQ171" s="1"/>
      <c r="HSR171" s="1"/>
      <c r="HSS171" s="1"/>
      <c r="HST171" s="1"/>
      <c r="HSU171" s="1"/>
      <c r="HSV171" s="1"/>
      <c r="HSW171" s="1"/>
      <c r="HSX171" s="1"/>
      <c r="HSY171" s="1"/>
      <c r="HSZ171" s="1"/>
      <c r="HTA171" s="1"/>
      <c r="HTB171" s="1"/>
      <c r="HTC171" s="1"/>
      <c r="HTD171" s="1"/>
      <c r="HTE171" s="1"/>
      <c r="HTF171" s="1"/>
      <c r="HTG171" s="1"/>
      <c r="HTH171" s="1"/>
      <c r="HTI171" s="1"/>
      <c r="HTJ171" s="1"/>
      <c r="HTK171" s="1"/>
      <c r="HTL171" s="1"/>
      <c r="HTM171" s="1"/>
      <c r="HTN171" s="1"/>
      <c r="HTO171" s="1"/>
      <c r="HTP171" s="1"/>
      <c r="HTQ171" s="1"/>
      <c r="HTR171" s="1"/>
      <c r="HTS171" s="1"/>
      <c r="HTT171" s="1"/>
      <c r="HTU171" s="1"/>
      <c r="HTV171" s="1"/>
      <c r="HTW171" s="1"/>
      <c r="HTX171" s="1"/>
      <c r="HTY171" s="1"/>
      <c r="HTZ171" s="1"/>
      <c r="HUA171" s="1"/>
      <c r="HUB171" s="1"/>
      <c r="HUC171" s="1"/>
      <c r="HUD171" s="1"/>
      <c r="HUE171" s="1"/>
      <c r="HUF171" s="1"/>
      <c r="HUG171" s="1"/>
      <c r="HUH171" s="1"/>
      <c r="HUI171" s="1"/>
      <c r="HUJ171" s="1"/>
      <c r="HUK171" s="1"/>
      <c r="HUL171" s="1"/>
      <c r="HUM171" s="1"/>
      <c r="HUN171" s="1"/>
      <c r="HUO171" s="1"/>
      <c r="HUP171" s="1"/>
      <c r="HUQ171" s="1"/>
      <c r="HUR171" s="1"/>
      <c r="HUS171" s="1"/>
      <c r="HUT171" s="1"/>
      <c r="HUU171" s="1"/>
      <c r="HUV171" s="1"/>
      <c r="HUW171" s="1"/>
      <c r="HUX171" s="1"/>
      <c r="HUY171" s="1"/>
      <c r="HUZ171" s="1"/>
      <c r="HVA171" s="1"/>
      <c r="HVB171" s="1"/>
      <c r="HVC171" s="1"/>
      <c r="HVD171" s="1"/>
      <c r="HVE171" s="1"/>
      <c r="HVF171" s="1"/>
      <c r="HVG171" s="1"/>
      <c r="HVH171" s="1"/>
      <c r="HVI171" s="1"/>
      <c r="HVJ171" s="1"/>
      <c r="HVK171" s="1"/>
      <c r="HVL171" s="1"/>
      <c r="HVM171" s="1"/>
      <c r="HVN171" s="1"/>
      <c r="HVO171" s="1"/>
      <c r="HVP171" s="1"/>
      <c r="HVQ171" s="1"/>
      <c r="HVR171" s="1"/>
      <c r="HVS171" s="1"/>
      <c r="HVT171" s="1"/>
      <c r="HVU171" s="1"/>
      <c r="HVV171" s="1"/>
      <c r="HVW171" s="1"/>
      <c r="HVX171" s="1"/>
      <c r="HVY171" s="1"/>
      <c r="HVZ171" s="1"/>
      <c r="HWA171" s="1"/>
      <c r="HWB171" s="1"/>
      <c r="HWC171" s="1"/>
      <c r="HWD171" s="1"/>
      <c r="HWE171" s="1"/>
      <c r="HWF171" s="1"/>
      <c r="HWG171" s="1"/>
      <c r="HWH171" s="1"/>
      <c r="HWI171" s="1"/>
      <c r="HWJ171" s="1"/>
      <c r="HWK171" s="1"/>
      <c r="HWL171" s="1"/>
      <c r="HWM171" s="1"/>
      <c r="HWN171" s="1"/>
      <c r="HWO171" s="1"/>
      <c r="HWP171" s="1"/>
      <c r="HWQ171" s="1"/>
      <c r="HWR171" s="1"/>
      <c r="HWS171" s="1"/>
      <c r="HWT171" s="1"/>
      <c r="HWU171" s="1"/>
      <c r="HWV171" s="1"/>
      <c r="HWW171" s="1"/>
      <c r="HWX171" s="1"/>
      <c r="HWY171" s="1"/>
      <c r="HWZ171" s="1"/>
      <c r="HXA171" s="1"/>
      <c r="HXB171" s="1"/>
      <c r="HXC171" s="1"/>
      <c r="HXD171" s="1"/>
      <c r="HXE171" s="1"/>
      <c r="HXF171" s="1"/>
      <c r="HXG171" s="1"/>
      <c r="HXH171" s="1"/>
      <c r="HXI171" s="1"/>
      <c r="HXJ171" s="1"/>
      <c r="HXK171" s="1"/>
      <c r="HXL171" s="1"/>
      <c r="HXM171" s="1"/>
      <c r="HXN171" s="1"/>
      <c r="HXO171" s="1"/>
      <c r="HXP171" s="1"/>
      <c r="HXQ171" s="1"/>
      <c r="HXR171" s="1"/>
      <c r="HXS171" s="1"/>
      <c r="HXT171" s="1"/>
      <c r="HXU171" s="1"/>
      <c r="HXV171" s="1"/>
      <c r="HXW171" s="1"/>
      <c r="HXX171" s="1"/>
      <c r="HXY171" s="1"/>
      <c r="HXZ171" s="1"/>
      <c r="HYA171" s="1"/>
      <c r="HYB171" s="1"/>
      <c r="HYC171" s="1"/>
      <c r="HYD171" s="1"/>
      <c r="HYE171" s="1"/>
      <c r="HYF171" s="1"/>
      <c r="HYG171" s="1"/>
      <c r="HYH171" s="1"/>
      <c r="HYI171" s="1"/>
      <c r="HYJ171" s="1"/>
      <c r="HYK171" s="1"/>
      <c r="HYL171" s="1"/>
      <c r="HYM171" s="1"/>
      <c r="HYN171" s="1"/>
      <c r="HYO171" s="1"/>
      <c r="HYP171" s="1"/>
      <c r="HYQ171" s="1"/>
      <c r="HYR171" s="1"/>
      <c r="HYS171" s="1"/>
      <c r="HYT171" s="1"/>
      <c r="HYU171" s="1"/>
      <c r="HYV171" s="1"/>
      <c r="HYW171" s="1"/>
      <c r="HYX171" s="1"/>
      <c r="HYY171" s="1"/>
      <c r="HYZ171" s="1"/>
      <c r="HZA171" s="1"/>
      <c r="HZB171" s="1"/>
      <c r="HZC171" s="1"/>
      <c r="HZD171" s="1"/>
      <c r="HZE171" s="1"/>
      <c r="HZF171" s="1"/>
      <c r="HZG171" s="1"/>
      <c r="HZH171" s="1"/>
      <c r="HZI171" s="1"/>
      <c r="HZJ171" s="1"/>
      <c r="HZK171" s="1"/>
      <c r="HZL171" s="1"/>
      <c r="HZM171" s="1"/>
      <c r="HZN171" s="1"/>
      <c r="HZO171" s="1"/>
      <c r="HZP171" s="1"/>
      <c r="HZQ171" s="1"/>
      <c r="HZR171" s="1"/>
      <c r="HZS171" s="1"/>
      <c r="HZT171" s="1"/>
      <c r="HZU171" s="1"/>
      <c r="HZV171" s="1"/>
      <c r="HZW171" s="1"/>
      <c r="HZX171" s="1"/>
      <c r="HZY171" s="1"/>
      <c r="HZZ171" s="1"/>
      <c r="IAA171" s="1"/>
      <c r="IAB171" s="1"/>
      <c r="IAC171" s="1"/>
      <c r="IAD171" s="1"/>
      <c r="IAE171" s="1"/>
      <c r="IAF171" s="1"/>
      <c r="IAG171" s="1"/>
      <c r="IAH171" s="1"/>
      <c r="IAI171" s="1"/>
      <c r="IAJ171" s="1"/>
      <c r="IAK171" s="1"/>
      <c r="IAL171" s="1"/>
      <c r="IAM171" s="1"/>
      <c r="IAN171" s="1"/>
      <c r="IAO171" s="1"/>
      <c r="IAP171" s="1"/>
      <c r="IAQ171" s="1"/>
      <c r="IAR171" s="1"/>
      <c r="IAS171" s="1"/>
      <c r="IAT171" s="1"/>
      <c r="IAU171" s="1"/>
      <c r="IAV171" s="1"/>
      <c r="IAW171" s="1"/>
      <c r="IAX171" s="1"/>
      <c r="IAY171" s="1"/>
      <c r="IAZ171" s="1"/>
      <c r="IBA171" s="1"/>
      <c r="IBB171" s="1"/>
      <c r="IBC171" s="1"/>
      <c r="IBD171" s="1"/>
      <c r="IBE171" s="1"/>
      <c r="IBF171" s="1"/>
      <c r="IBG171" s="1"/>
      <c r="IBH171" s="1"/>
      <c r="IBI171" s="1"/>
      <c r="IBJ171" s="1"/>
      <c r="IBK171" s="1"/>
      <c r="IBL171" s="1"/>
      <c r="IBM171" s="1"/>
      <c r="IBN171" s="1"/>
      <c r="IBO171" s="1"/>
      <c r="IBP171" s="1"/>
      <c r="IBQ171" s="1"/>
      <c r="IBR171" s="1"/>
      <c r="IBS171" s="1"/>
      <c r="IBT171" s="1"/>
      <c r="IBU171" s="1"/>
      <c r="IBV171" s="1"/>
      <c r="IBW171" s="1"/>
      <c r="IBX171" s="1"/>
      <c r="IBY171" s="1"/>
      <c r="IBZ171" s="1"/>
      <c r="ICA171" s="1"/>
      <c r="ICB171" s="1"/>
      <c r="ICC171" s="1"/>
      <c r="ICD171" s="1"/>
      <c r="ICE171" s="1"/>
      <c r="ICF171" s="1"/>
      <c r="ICG171" s="1"/>
      <c r="ICH171" s="1"/>
      <c r="ICI171" s="1"/>
      <c r="ICJ171" s="1"/>
      <c r="ICK171" s="1"/>
      <c r="ICL171" s="1"/>
      <c r="ICM171" s="1"/>
      <c r="ICN171" s="1"/>
      <c r="ICO171" s="1"/>
      <c r="ICP171" s="1"/>
      <c r="ICQ171" s="1"/>
      <c r="ICR171" s="1"/>
      <c r="ICS171" s="1"/>
      <c r="ICT171" s="1"/>
      <c r="ICU171" s="1"/>
      <c r="ICV171" s="1"/>
      <c r="ICW171" s="1"/>
      <c r="ICX171" s="1"/>
      <c r="ICY171" s="1"/>
      <c r="ICZ171" s="1"/>
      <c r="IDA171" s="1"/>
      <c r="IDB171" s="1"/>
      <c r="IDC171" s="1"/>
      <c r="IDD171" s="1"/>
      <c r="IDE171" s="1"/>
      <c r="IDF171" s="1"/>
      <c r="IDG171" s="1"/>
      <c r="IDH171" s="1"/>
      <c r="IDI171" s="1"/>
      <c r="IDJ171" s="1"/>
      <c r="IDK171" s="1"/>
      <c r="IDL171" s="1"/>
      <c r="IDM171" s="1"/>
      <c r="IDN171" s="1"/>
      <c r="IDO171" s="1"/>
      <c r="IDP171" s="1"/>
      <c r="IDQ171" s="1"/>
      <c r="IDR171" s="1"/>
      <c r="IDS171" s="1"/>
      <c r="IDT171" s="1"/>
      <c r="IDU171" s="1"/>
      <c r="IDV171" s="1"/>
      <c r="IDW171" s="1"/>
      <c r="IDX171" s="1"/>
      <c r="IDY171" s="1"/>
      <c r="IDZ171" s="1"/>
      <c r="IEA171" s="1"/>
      <c r="IEB171" s="1"/>
      <c r="IEC171" s="1"/>
      <c r="IED171" s="1"/>
      <c r="IEE171" s="1"/>
      <c r="IEF171" s="1"/>
      <c r="IEG171" s="1"/>
      <c r="IEH171" s="1"/>
      <c r="IEI171" s="1"/>
      <c r="IEJ171" s="1"/>
      <c r="IEK171" s="1"/>
      <c r="IEL171" s="1"/>
      <c r="IEM171" s="1"/>
      <c r="IEN171" s="1"/>
      <c r="IEO171" s="1"/>
      <c r="IEP171" s="1"/>
      <c r="IEQ171" s="1"/>
      <c r="IER171" s="1"/>
      <c r="IES171" s="1"/>
      <c r="IET171" s="1"/>
      <c r="IEU171" s="1"/>
      <c r="IEV171" s="1"/>
      <c r="IEW171" s="1"/>
      <c r="IEX171" s="1"/>
      <c r="IEY171" s="1"/>
      <c r="IEZ171" s="1"/>
      <c r="IFA171" s="1"/>
      <c r="IFB171" s="1"/>
      <c r="IFC171" s="1"/>
      <c r="IFD171" s="1"/>
      <c r="IFE171" s="1"/>
      <c r="IFF171" s="1"/>
      <c r="IFG171" s="1"/>
      <c r="IFH171" s="1"/>
      <c r="IFI171" s="1"/>
      <c r="IFJ171" s="1"/>
      <c r="IFK171" s="1"/>
      <c r="IFL171" s="1"/>
      <c r="IFM171" s="1"/>
      <c r="IFN171" s="1"/>
      <c r="IFO171" s="1"/>
      <c r="IFP171" s="1"/>
      <c r="IFQ171" s="1"/>
      <c r="IFR171" s="1"/>
      <c r="IFS171" s="1"/>
      <c r="IFT171" s="1"/>
      <c r="IFU171" s="1"/>
      <c r="IFV171" s="1"/>
      <c r="IFW171" s="1"/>
      <c r="IFX171" s="1"/>
      <c r="IFY171" s="1"/>
      <c r="IFZ171" s="1"/>
      <c r="IGA171" s="1"/>
      <c r="IGB171" s="1"/>
      <c r="IGC171" s="1"/>
      <c r="IGD171" s="1"/>
      <c r="IGE171" s="1"/>
      <c r="IGF171" s="1"/>
      <c r="IGG171" s="1"/>
      <c r="IGH171" s="1"/>
      <c r="IGI171" s="1"/>
      <c r="IGJ171" s="1"/>
      <c r="IGK171" s="1"/>
      <c r="IGL171" s="1"/>
      <c r="IGM171" s="1"/>
      <c r="IGN171" s="1"/>
      <c r="IGO171" s="1"/>
      <c r="IGP171" s="1"/>
      <c r="IGQ171" s="1"/>
      <c r="IGR171" s="1"/>
      <c r="IGS171" s="1"/>
      <c r="IGT171" s="1"/>
      <c r="IGU171" s="1"/>
      <c r="IGV171" s="1"/>
      <c r="IGW171" s="1"/>
      <c r="IGX171" s="1"/>
      <c r="IGY171" s="1"/>
      <c r="IGZ171" s="1"/>
      <c r="IHA171" s="1"/>
      <c r="IHB171" s="1"/>
      <c r="IHC171" s="1"/>
      <c r="IHD171" s="1"/>
      <c r="IHE171" s="1"/>
      <c r="IHF171" s="1"/>
      <c r="IHG171" s="1"/>
      <c r="IHH171" s="1"/>
      <c r="IHI171" s="1"/>
      <c r="IHJ171" s="1"/>
      <c r="IHK171" s="1"/>
      <c r="IHL171" s="1"/>
      <c r="IHM171" s="1"/>
      <c r="IHN171" s="1"/>
      <c r="IHO171" s="1"/>
      <c r="IHP171" s="1"/>
      <c r="IHQ171" s="1"/>
      <c r="IHR171" s="1"/>
      <c r="IHS171" s="1"/>
      <c r="IHT171" s="1"/>
      <c r="IHU171" s="1"/>
      <c r="IHV171" s="1"/>
      <c r="IHW171" s="1"/>
      <c r="IHX171" s="1"/>
      <c r="IHY171" s="1"/>
      <c r="IHZ171" s="1"/>
      <c r="IIA171" s="1"/>
      <c r="IIB171" s="1"/>
      <c r="IIC171" s="1"/>
      <c r="IID171" s="1"/>
      <c r="IIE171" s="1"/>
      <c r="IIF171" s="1"/>
      <c r="IIG171" s="1"/>
      <c r="IIH171" s="1"/>
      <c r="III171" s="1"/>
      <c r="IIJ171" s="1"/>
      <c r="IIK171" s="1"/>
      <c r="IIL171" s="1"/>
      <c r="IIM171" s="1"/>
      <c r="IIN171" s="1"/>
      <c r="IIO171" s="1"/>
      <c r="IIP171" s="1"/>
      <c r="IIQ171" s="1"/>
      <c r="IIR171" s="1"/>
      <c r="IIS171" s="1"/>
      <c r="IIT171" s="1"/>
      <c r="IIU171" s="1"/>
      <c r="IIV171" s="1"/>
      <c r="IIW171" s="1"/>
      <c r="IIX171" s="1"/>
      <c r="IIY171" s="1"/>
      <c r="IIZ171" s="1"/>
      <c r="IJA171" s="1"/>
      <c r="IJB171" s="1"/>
      <c r="IJC171" s="1"/>
      <c r="IJD171" s="1"/>
      <c r="IJE171" s="1"/>
      <c r="IJF171" s="1"/>
      <c r="IJG171" s="1"/>
      <c r="IJH171" s="1"/>
      <c r="IJI171" s="1"/>
      <c r="IJJ171" s="1"/>
      <c r="IJK171" s="1"/>
      <c r="IJL171" s="1"/>
      <c r="IJM171" s="1"/>
      <c r="IJN171" s="1"/>
      <c r="IJO171" s="1"/>
      <c r="IJP171" s="1"/>
      <c r="IJQ171" s="1"/>
      <c r="IJR171" s="1"/>
      <c r="IJS171" s="1"/>
      <c r="IJT171" s="1"/>
      <c r="IJU171" s="1"/>
      <c r="IJV171" s="1"/>
      <c r="IJW171" s="1"/>
      <c r="IJX171" s="1"/>
      <c r="IJY171" s="1"/>
      <c r="IJZ171" s="1"/>
      <c r="IKA171" s="1"/>
      <c r="IKB171" s="1"/>
      <c r="IKC171" s="1"/>
      <c r="IKD171" s="1"/>
      <c r="IKE171" s="1"/>
      <c r="IKF171" s="1"/>
      <c r="IKG171" s="1"/>
      <c r="IKH171" s="1"/>
      <c r="IKI171" s="1"/>
      <c r="IKJ171" s="1"/>
      <c r="IKK171" s="1"/>
      <c r="IKL171" s="1"/>
      <c r="IKM171" s="1"/>
      <c r="IKN171" s="1"/>
      <c r="IKO171" s="1"/>
      <c r="IKP171" s="1"/>
      <c r="IKQ171" s="1"/>
      <c r="IKR171" s="1"/>
      <c r="IKS171" s="1"/>
      <c r="IKT171" s="1"/>
      <c r="IKU171" s="1"/>
      <c r="IKV171" s="1"/>
      <c r="IKW171" s="1"/>
      <c r="IKX171" s="1"/>
      <c r="IKY171" s="1"/>
      <c r="IKZ171" s="1"/>
      <c r="ILA171" s="1"/>
      <c r="ILB171" s="1"/>
      <c r="ILC171" s="1"/>
      <c r="ILD171" s="1"/>
      <c r="ILE171" s="1"/>
      <c r="ILF171" s="1"/>
      <c r="ILG171" s="1"/>
      <c r="ILH171" s="1"/>
      <c r="ILI171" s="1"/>
      <c r="ILJ171" s="1"/>
      <c r="ILK171" s="1"/>
      <c r="ILL171" s="1"/>
      <c r="ILM171" s="1"/>
      <c r="ILN171" s="1"/>
      <c r="ILO171" s="1"/>
      <c r="ILP171" s="1"/>
      <c r="ILQ171" s="1"/>
      <c r="ILR171" s="1"/>
      <c r="ILS171" s="1"/>
      <c r="ILT171" s="1"/>
      <c r="ILU171" s="1"/>
      <c r="ILV171" s="1"/>
      <c r="ILW171" s="1"/>
      <c r="ILX171" s="1"/>
      <c r="ILY171" s="1"/>
      <c r="ILZ171" s="1"/>
      <c r="IMA171" s="1"/>
      <c r="IMB171" s="1"/>
      <c r="IMC171" s="1"/>
      <c r="IMD171" s="1"/>
      <c r="IME171" s="1"/>
      <c r="IMF171" s="1"/>
      <c r="IMG171" s="1"/>
      <c r="IMH171" s="1"/>
      <c r="IMI171" s="1"/>
      <c r="IMJ171" s="1"/>
      <c r="IMK171" s="1"/>
      <c r="IML171" s="1"/>
      <c r="IMM171" s="1"/>
      <c r="IMN171" s="1"/>
      <c r="IMO171" s="1"/>
      <c r="IMP171" s="1"/>
      <c r="IMQ171" s="1"/>
      <c r="IMR171" s="1"/>
      <c r="IMS171" s="1"/>
      <c r="IMT171" s="1"/>
      <c r="IMU171" s="1"/>
      <c r="IMV171" s="1"/>
      <c r="IMW171" s="1"/>
      <c r="IMX171" s="1"/>
      <c r="IMY171" s="1"/>
      <c r="IMZ171" s="1"/>
      <c r="INA171" s="1"/>
      <c r="INB171" s="1"/>
      <c r="INC171" s="1"/>
      <c r="IND171" s="1"/>
      <c r="INE171" s="1"/>
      <c r="INF171" s="1"/>
      <c r="ING171" s="1"/>
      <c r="INH171" s="1"/>
      <c r="INI171" s="1"/>
      <c r="INJ171" s="1"/>
      <c r="INK171" s="1"/>
      <c r="INL171" s="1"/>
      <c r="INM171" s="1"/>
      <c r="INN171" s="1"/>
      <c r="INO171" s="1"/>
      <c r="INP171" s="1"/>
      <c r="INQ171" s="1"/>
      <c r="INR171" s="1"/>
      <c r="INS171" s="1"/>
      <c r="INT171" s="1"/>
      <c r="INU171" s="1"/>
      <c r="INV171" s="1"/>
      <c r="INW171" s="1"/>
      <c r="INX171" s="1"/>
      <c r="INY171" s="1"/>
      <c r="INZ171" s="1"/>
      <c r="IOA171" s="1"/>
      <c r="IOB171" s="1"/>
      <c r="IOC171" s="1"/>
      <c r="IOD171" s="1"/>
      <c r="IOE171" s="1"/>
      <c r="IOF171" s="1"/>
      <c r="IOG171" s="1"/>
      <c r="IOH171" s="1"/>
      <c r="IOI171" s="1"/>
      <c r="IOJ171" s="1"/>
      <c r="IOK171" s="1"/>
      <c r="IOL171" s="1"/>
      <c r="IOM171" s="1"/>
      <c r="ION171" s="1"/>
      <c r="IOO171" s="1"/>
      <c r="IOP171" s="1"/>
      <c r="IOQ171" s="1"/>
      <c r="IOR171" s="1"/>
      <c r="IOS171" s="1"/>
      <c r="IOT171" s="1"/>
      <c r="IOU171" s="1"/>
      <c r="IOV171" s="1"/>
      <c r="IOW171" s="1"/>
      <c r="IOX171" s="1"/>
      <c r="IOY171" s="1"/>
      <c r="IOZ171" s="1"/>
      <c r="IPA171" s="1"/>
      <c r="IPB171" s="1"/>
      <c r="IPC171" s="1"/>
      <c r="IPD171" s="1"/>
      <c r="IPE171" s="1"/>
      <c r="IPF171" s="1"/>
      <c r="IPG171" s="1"/>
      <c r="IPH171" s="1"/>
      <c r="IPI171" s="1"/>
      <c r="IPJ171" s="1"/>
      <c r="IPK171" s="1"/>
      <c r="IPL171" s="1"/>
      <c r="IPM171" s="1"/>
      <c r="IPN171" s="1"/>
      <c r="IPO171" s="1"/>
      <c r="IPP171" s="1"/>
      <c r="IPQ171" s="1"/>
      <c r="IPR171" s="1"/>
      <c r="IPS171" s="1"/>
      <c r="IPT171" s="1"/>
      <c r="IPU171" s="1"/>
      <c r="IPV171" s="1"/>
      <c r="IPW171" s="1"/>
      <c r="IPX171" s="1"/>
      <c r="IPY171" s="1"/>
      <c r="IPZ171" s="1"/>
      <c r="IQA171" s="1"/>
      <c r="IQB171" s="1"/>
      <c r="IQC171" s="1"/>
      <c r="IQD171" s="1"/>
      <c r="IQE171" s="1"/>
      <c r="IQF171" s="1"/>
      <c r="IQG171" s="1"/>
      <c r="IQH171" s="1"/>
      <c r="IQI171" s="1"/>
      <c r="IQJ171" s="1"/>
      <c r="IQK171" s="1"/>
      <c r="IQL171" s="1"/>
      <c r="IQM171" s="1"/>
      <c r="IQN171" s="1"/>
      <c r="IQO171" s="1"/>
      <c r="IQP171" s="1"/>
      <c r="IQQ171" s="1"/>
      <c r="IQR171" s="1"/>
      <c r="IQS171" s="1"/>
      <c r="IQT171" s="1"/>
      <c r="IQU171" s="1"/>
      <c r="IQV171" s="1"/>
      <c r="IQW171" s="1"/>
      <c r="IQX171" s="1"/>
      <c r="IQY171" s="1"/>
      <c r="IQZ171" s="1"/>
      <c r="IRA171" s="1"/>
      <c r="IRB171" s="1"/>
      <c r="IRC171" s="1"/>
      <c r="IRD171" s="1"/>
      <c r="IRE171" s="1"/>
      <c r="IRF171" s="1"/>
      <c r="IRG171" s="1"/>
      <c r="IRH171" s="1"/>
      <c r="IRI171" s="1"/>
      <c r="IRJ171" s="1"/>
      <c r="IRK171" s="1"/>
      <c r="IRL171" s="1"/>
      <c r="IRM171" s="1"/>
      <c r="IRN171" s="1"/>
      <c r="IRO171" s="1"/>
      <c r="IRP171" s="1"/>
      <c r="IRQ171" s="1"/>
      <c r="IRR171" s="1"/>
      <c r="IRS171" s="1"/>
      <c r="IRT171" s="1"/>
      <c r="IRU171" s="1"/>
      <c r="IRV171" s="1"/>
      <c r="IRW171" s="1"/>
      <c r="IRX171" s="1"/>
      <c r="IRY171" s="1"/>
      <c r="IRZ171" s="1"/>
      <c r="ISA171" s="1"/>
      <c r="ISB171" s="1"/>
      <c r="ISC171" s="1"/>
      <c r="ISD171" s="1"/>
      <c r="ISE171" s="1"/>
      <c r="ISF171" s="1"/>
      <c r="ISG171" s="1"/>
      <c r="ISH171" s="1"/>
      <c r="ISI171" s="1"/>
      <c r="ISJ171" s="1"/>
      <c r="ISK171" s="1"/>
      <c r="ISL171" s="1"/>
      <c r="ISM171" s="1"/>
      <c r="ISN171" s="1"/>
      <c r="ISO171" s="1"/>
      <c r="ISP171" s="1"/>
      <c r="ISQ171" s="1"/>
      <c r="ISR171" s="1"/>
      <c r="ISS171" s="1"/>
      <c r="IST171" s="1"/>
      <c r="ISU171" s="1"/>
      <c r="ISV171" s="1"/>
      <c r="ISW171" s="1"/>
      <c r="ISX171" s="1"/>
      <c r="ISY171" s="1"/>
      <c r="ISZ171" s="1"/>
      <c r="ITA171" s="1"/>
      <c r="ITB171" s="1"/>
      <c r="ITC171" s="1"/>
      <c r="ITD171" s="1"/>
      <c r="ITE171" s="1"/>
      <c r="ITF171" s="1"/>
      <c r="ITG171" s="1"/>
      <c r="ITH171" s="1"/>
      <c r="ITI171" s="1"/>
      <c r="ITJ171" s="1"/>
      <c r="ITK171" s="1"/>
      <c r="ITL171" s="1"/>
      <c r="ITM171" s="1"/>
      <c r="ITN171" s="1"/>
      <c r="ITO171" s="1"/>
      <c r="ITP171" s="1"/>
      <c r="ITQ171" s="1"/>
      <c r="ITR171" s="1"/>
      <c r="ITS171" s="1"/>
      <c r="ITT171" s="1"/>
      <c r="ITU171" s="1"/>
      <c r="ITV171" s="1"/>
      <c r="ITW171" s="1"/>
      <c r="ITX171" s="1"/>
      <c r="ITY171" s="1"/>
      <c r="ITZ171" s="1"/>
      <c r="IUA171" s="1"/>
      <c r="IUB171" s="1"/>
      <c r="IUC171" s="1"/>
      <c r="IUD171" s="1"/>
      <c r="IUE171" s="1"/>
      <c r="IUF171" s="1"/>
      <c r="IUG171" s="1"/>
      <c r="IUH171" s="1"/>
      <c r="IUI171" s="1"/>
      <c r="IUJ171" s="1"/>
      <c r="IUK171" s="1"/>
      <c r="IUL171" s="1"/>
      <c r="IUM171" s="1"/>
      <c r="IUN171" s="1"/>
      <c r="IUO171" s="1"/>
      <c r="IUP171" s="1"/>
      <c r="IUQ171" s="1"/>
      <c r="IUR171" s="1"/>
      <c r="IUS171" s="1"/>
      <c r="IUT171" s="1"/>
      <c r="IUU171" s="1"/>
      <c r="IUV171" s="1"/>
      <c r="IUW171" s="1"/>
      <c r="IUX171" s="1"/>
      <c r="IUY171" s="1"/>
      <c r="IUZ171" s="1"/>
      <c r="IVA171" s="1"/>
      <c r="IVB171" s="1"/>
      <c r="IVC171" s="1"/>
      <c r="IVD171" s="1"/>
      <c r="IVE171" s="1"/>
      <c r="IVF171" s="1"/>
      <c r="IVG171" s="1"/>
      <c r="IVH171" s="1"/>
      <c r="IVI171" s="1"/>
      <c r="IVJ171" s="1"/>
      <c r="IVK171" s="1"/>
      <c r="IVL171" s="1"/>
      <c r="IVM171" s="1"/>
      <c r="IVN171" s="1"/>
      <c r="IVO171" s="1"/>
      <c r="IVP171" s="1"/>
      <c r="IVQ171" s="1"/>
      <c r="IVR171" s="1"/>
      <c r="IVS171" s="1"/>
      <c r="IVT171" s="1"/>
      <c r="IVU171" s="1"/>
      <c r="IVV171" s="1"/>
      <c r="IVW171" s="1"/>
      <c r="IVX171" s="1"/>
      <c r="IVY171" s="1"/>
      <c r="IVZ171" s="1"/>
      <c r="IWA171" s="1"/>
      <c r="IWB171" s="1"/>
      <c r="IWC171" s="1"/>
      <c r="IWD171" s="1"/>
      <c r="IWE171" s="1"/>
      <c r="IWF171" s="1"/>
      <c r="IWG171" s="1"/>
      <c r="IWH171" s="1"/>
      <c r="IWI171" s="1"/>
      <c r="IWJ171" s="1"/>
      <c r="IWK171" s="1"/>
      <c r="IWL171" s="1"/>
      <c r="IWM171" s="1"/>
      <c r="IWN171" s="1"/>
      <c r="IWO171" s="1"/>
      <c r="IWP171" s="1"/>
      <c r="IWQ171" s="1"/>
      <c r="IWR171" s="1"/>
      <c r="IWS171" s="1"/>
      <c r="IWT171" s="1"/>
      <c r="IWU171" s="1"/>
      <c r="IWV171" s="1"/>
      <c r="IWW171" s="1"/>
      <c r="IWX171" s="1"/>
      <c r="IWY171" s="1"/>
      <c r="IWZ171" s="1"/>
      <c r="IXA171" s="1"/>
      <c r="IXB171" s="1"/>
      <c r="IXC171" s="1"/>
      <c r="IXD171" s="1"/>
      <c r="IXE171" s="1"/>
      <c r="IXF171" s="1"/>
      <c r="IXG171" s="1"/>
      <c r="IXH171" s="1"/>
      <c r="IXI171" s="1"/>
      <c r="IXJ171" s="1"/>
      <c r="IXK171" s="1"/>
      <c r="IXL171" s="1"/>
      <c r="IXM171" s="1"/>
      <c r="IXN171" s="1"/>
      <c r="IXO171" s="1"/>
      <c r="IXP171" s="1"/>
      <c r="IXQ171" s="1"/>
      <c r="IXR171" s="1"/>
      <c r="IXS171" s="1"/>
      <c r="IXT171" s="1"/>
      <c r="IXU171" s="1"/>
      <c r="IXV171" s="1"/>
      <c r="IXW171" s="1"/>
      <c r="IXX171" s="1"/>
      <c r="IXY171" s="1"/>
      <c r="IXZ171" s="1"/>
      <c r="IYA171" s="1"/>
      <c r="IYB171" s="1"/>
      <c r="IYC171" s="1"/>
      <c r="IYD171" s="1"/>
      <c r="IYE171" s="1"/>
      <c r="IYF171" s="1"/>
      <c r="IYG171" s="1"/>
      <c r="IYH171" s="1"/>
      <c r="IYI171" s="1"/>
      <c r="IYJ171" s="1"/>
      <c r="IYK171" s="1"/>
      <c r="IYL171" s="1"/>
      <c r="IYM171" s="1"/>
      <c r="IYN171" s="1"/>
      <c r="IYO171" s="1"/>
      <c r="IYP171" s="1"/>
      <c r="IYQ171" s="1"/>
      <c r="IYR171" s="1"/>
      <c r="IYS171" s="1"/>
      <c r="IYT171" s="1"/>
      <c r="IYU171" s="1"/>
      <c r="IYV171" s="1"/>
      <c r="IYW171" s="1"/>
      <c r="IYX171" s="1"/>
      <c r="IYY171" s="1"/>
      <c r="IYZ171" s="1"/>
      <c r="IZA171" s="1"/>
      <c r="IZB171" s="1"/>
      <c r="IZC171" s="1"/>
      <c r="IZD171" s="1"/>
      <c r="IZE171" s="1"/>
      <c r="IZF171" s="1"/>
      <c r="IZG171" s="1"/>
      <c r="IZH171" s="1"/>
      <c r="IZI171" s="1"/>
      <c r="IZJ171" s="1"/>
      <c r="IZK171" s="1"/>
      <c r="IZL171" s="1"/>
      <c r="IZM171" s="1"/>
      <c r="IZN171" s="1"/>
      <c r="IZO171" s="1"/>
      <c r="IZP171" s="1"/>
      <c r="IZQ171" s="1"/>
      <c r="IZR171" s="1"/>
      <c r="IZS171" s="1"/>
      <c r="IZT171" s="1"/>
      <c r="IZU171" s="1"/>
      <c r="IZV171" s="1"/>
      <c r="IZW171" s="1"/>
      <c r="IZX171" s="1"/>
      <c r="IZY171" s="1"/>
      <c r="IZZ171" s="1"/>
      <c r="JAA171" s="1"/>
      <c r="JAB171" s="1"/>
      <c r="JAC171" s="1"/>
      <c r="JAD171" s="1"/>
      <c r="JAE171" s="1"/>
      <c r="JAF171" s="1"/>
      <c r="JAG171" s="1"/>
      <c r="JAH171" s="1"/>
      <c r="JAI171" s="1"/>
      <c r="JAJ171" s="1"/>
      <c r="JAK171" s="1"/>
      <c r="JAL171" s="1"/>
      <c r="JAM171" s="1"/>
      <c r="JAN171" s="1"/>
      <c r="JAO171" s="1"/>
      <c r="JAP171" s="1"/>
      <c r="JAQ171" s="1"/>
      <c r="JAR171" s="1"/>
      <c r="JAS171" s="1"/>
      <c r="JAT171" s="1"/>
      <c r="JAU171" s="1"/>
      <c r="JAV171" s="1"/>
      <c r="JAW171" s="1"/>
      <c r="JAX171" s="1"/>
      <c r="JAY171" s="1"/>
      <c r="JAZ171" s="1"/>
      <c r="JBA171" s="1"/>
      <c r="JBB171" s="1"/>
      <c r="JBC171" s="1"/>
      <c r="JBD171" s="1"/>
      <c r="JBE171" s="1"/>
      <c r="JBF171" s="1"/>
      <c r="JBG171" s="1"/>
      <c r="JBH171" s="1"/>
      <c r="JBI171" s="1"/>
      <c r="JBJ171" s="1"/>
      <c r="JBK171" s="1"/>
      <c r="JBL171" s="1"/>
      <c r="JBM171" s="1"/>
      <c r="JBN171" s="1"/>
      <c r="JBO171" s="1"/>
      <c r="JBP171" s="1"/>
      <c r="JBQ171" s="1"/>
      <c r="JBR171" s="1"/>
      <c r="JBS171" s="1"/>
      <c r="JBT171" s="1"/>
      <c r="JBU171" s="1"/>
      <c r="JBV171" s="1"/>
      <c r="JBW171" s="1"/>
      <c r="JBX171" s="1"/>
      <c r="JBY171" s="1"/>
      <c r="JBZ171" s="1"/>
      <c r="JCA171" s="1"/>
      <c r="JCB171" s="1"/>
      <c r="JCC171" s="1"/>
      <c r="JCD171" s="1"/>
      <c r="JCE171" s="1"/>
      <c r="JCF171" s="1"/>
      <c r="JCG171" s="1"/>
      <c r="JCH171" s="1"/>
      <c r="JCI171" s="1"/>
      <c r="JCJ171" s="1"/>
      <c r="JCK171" s="1"/>
      <c r="JCL171" s="1"/>
      <c r="JCM171" s="1"/>
      <c r="JCN171" s="1"/>
      <c r="JCO171" s="1"/>
      <c r="JCP171" s="1"/>
      <c r="JCQ171" s="1"/>
      <c r="JCR171" s="1"/>
      <c r="JCS171" s="1"/>
      <c r="JCT171" s="1"/>
      <c r="JCU171" s="1"/>
      <c r="JCV171" s="1"/>
      <c r="JCW171" s="1"/>
      <c r="JCX171" s="1"/>
      <c r="JCY171" s="1"/>
      <c r="JCZ171" s="1"/>
      <c r="JDA171" s="1"/>
      <c r="JDB171" s="1"/>
      <c r="JDC171" s="1"/>
      <c r="JDD171" s="1"/>
      <c r="JDE171" s="1"/>
      <c r="JDF171" s="1"/>
      <c r="JDG171" s="1"/>
      <c r="JDH171" s="1"/>
      <c r="JDI171" s="1"/>
      <c r="JDJ171" s="1"/>
      <c r="JDK171" s="1"/>
      <c r="JDL171" s="1"/>
      <c r="JDM171" s="1"/>
      <c r="JDN171" s="1"/>
      <c r="JDO171" s="1"/>
      <c r="JDP171" s="1"/>
      <c r="JDQ171" s="1"/>
      <c r="JDR171" s="1"/>
      <c r="JDS171" s="1"/>
      <c r="JDT171" s="1"/>
      <c r="JDU171" s="1"/>
      <c r="JDV171" s="1"/>
      <c r="JDW171" s="1"/>
      <c r="JDX171" s="1"/>
      <c r="JDY171" s="1"/>
      <c r="JDZ171" s="1"/>
      <c r="JEA171" s="1"/>
      <c r="JEB171" s="1"/>
      <c r="JEC171" s="1"/>
      <c r="JED171" s="1"/>
      <c r="JEE171" s="1"/>
      <c r="JEF171" s="1"/>
      <c r="JEG171" s="1"/>
      <c r="JEH171" s="1"/>
      <c r="JEI171" s="1"/>
      <c r="JEJ171" s="1"/>
      <c r="JEK171" s="1"/>
      <c r="JEL171" s="1"/>
      <c r="JEM171" s="1"/>
      <c r="JEN171" s="1"/>
      <c r="JEO171" s="1"/>
      <c r="JEP171" s="1"/>
      <c r="JEQ171" s="1"/>
      <c r="JER171" s="1"/>
      <c r="JES171" s="1"/>
      <c r="JET171" s="1"/>
      <c r="JEU171" s="1"/>
      <c r="JEV171" s="1"/>
      <c r="JEW171" s="1"/>
      <c r="JEX171" s="1"/>
      <c r="JEY171" s="1"/>
      <c r="JEZ171" s="1"/>
      <c r="JFA171" s="1"/>
      <c r="JFB171" s="1"/>
      <c r="JFC171" s="1"/>
      <c r="JFD171" s="1"/>
      <c r="JFE171" s="1"/>
      <c r="JFF171" s="1"/>
      <c r="JFG171" s="1"/>
      <c r="JFH171" s="1"/>
      <c r="JFI171" s="1"/>
      <c r="JFJ171" s="1"/>
      <c r="JFK171" s="1"/>
      <c r="JFL171" s="1"/>
      <c r="JFM171" s="1"/>
      <c r="JFN171" s="1"/>
      <c r="JFO171" s="1"/>
      <c r="JFP171" s="1"/>
      <c r="JFQ171" s="1"/>
      <c r="JFR171" s="1"/>
      <c r="JFS171" s="1"/>
      <c r="JFT171" s="1"/>
      <c r="JFU171" s="1"/>
      <c r="JFV171" s="1"/>
      <c r="JFW171" s="1"/>
      <c r="JFX171" s="1"/>
      <c r="JFY171" s="1"/>
      <c r="JFZ171" s="1"/>
      <c r="JGA171" s="1"/>
      <c r="JGB171" s="1"/>
      <c r="JGC171" s="1"/>
      <c r="JGD171" s="1"/>
      <c r="JGE171" s="1"/>
      <c r="JGF171" s="1"/>
      <c r="JGG171" s="1"/>
      <c r="JGH171" s="1"/>
      <c r="JGI171" s="1"/>
      <c r="JGJ171" s="1"/>
      <c r="JGK171" s="1"/>
      <c r="JGL171" s="1"/>
      <c r="JGM171" s="1"/>
      <c r="JGN171" s="1"/>
      <c r="JGO171" s="1"/>
      <c r="JGP171" s="1"/>
      <c r="JGQ171" s="1"/>
      <c r="JGR171" s="1"/>
      <c r="JGS171" s="1"/>
      <c r="JGT171" s="1"/>
      <c r="JGU171" s="1"/>
      <c r="JGV171" s="1"/>
      <c r="JGW171" s="1"/>
      <c r="JGX171" s="1"/>
      <c r="JGY171" s="1"/>
      <c r="JGZ171" s="1"/>
      <c r="JHA171" s="1"/>
      <c r="JHB171" s="1"/>
      <c r="JHC171" s="1"/>
      <c r="JHD171" s="1"/>
      <c r="JHE171" s="1"/>
      <c r="JHF171" s="1"/>
      <c r="JHG171" s="1"/>
      <c r="JHH171" s="1"/>
      <c r="JHI171" s="1"/>
      <c r="JHJ171" s="1"/>
      <c r="JHK171" s="1"/>
      <c r="JHL171" s="1"/>
      <c r="JHM171" s="1"/>
      <c r="JHN171" s="1"/>
      <c r="JHO171" s="1"/>
      <c r="JHP171" s="1"/>
      <c r="JHQ171" s="1"/>
      <c r="JHR171" s="1"/>
      <c r="JHS171" s="1"/>
      <c r="JHT171" s="1"/>
      <c r="JHU171" s="1"/>
      <c r="JHV171" s="1"/>
      <c r="JHW171" s="1"/>
      <c r="JHX171" s="1"/>
      <c r="JHY171" s="1"/>
      <c r="JHZ171" s="1"/>
      <c r="JIA171" s="1"/>
      <c r="JIB171" s="1"/>
      <c r="JIC171" s="1"/>
      <c r="JID171" s="1"/>
      <c r="JIE171" s="1"/>
      <c r="JIF171" s="1"/>
      <c r="JIG171" s="1"/>
      <c r="JIH171" s="1"/>
      <c r="JII171" s="1"/>
      <c r="JIJ171" s="1"/>
      <c r="JIK171" s="1"/>
      <c r="JIL171" s="1"/>
      <c r="JIM171" s="1"/>
      <c r="JIN171" s="1"/>
      <c r="JIO171" s="1"/>
      <c r="JIP171" s="1"/>
      <c r="JIQ171" s="1"/>
      <c r="JIR171" s="1"/>
      <c r="JIS171" s="1"/>
      <c r="JIT171" s="1"/>
      <c r="JIU171" s="1"/>
      <c r="JIV171" s="1"/>
      <c r="JIW171" s="1"/>
      <c r="JIX171" s="1"/>
      <c r="JIY171" s="1"/>
      <c r="JIZ171" s="1"/>
      <c r="JJA171" s="1"/>
      <c r="JJB171" s="1"/>
      <c r="JJC171" s="1"/>
      <c r="JJD171" s="1"/>
      <c r="JJE171" s="1"/>
      <c r="JJF171" s="1"/>
      <c r="JJG171" s="1"/>
      <c r="JJH171" s="1"/>
      <c r="JJI171" s="1"/>
      <c r="JJJ171" s="1"/>
      <c r="JJK171" s="1"/>
      <c r="JJL171" s="1"/>
      <c r="JJM171" s="1"/>
      <c r="JJN171" s="1"/>
      <c r="JJO171" s="1"/>
      <c r="JJP171" s="1"/>
      <c r="JJQ171" s="1"/>
      <c r="JJR171" s="1"/>
      <c r="JJS171" s="1"/>
      <c r="JJT171" s="1"/>
      <c r="JJU171" s="1"/>
      <c r="JJV171" s="1"/>
      <c r="JJW171" s="1"/>
      <c r="JJX171" s="1"/>
      <c r="JJY171" s="1"/>
      <c r="JJZ171" s="1"/>
      <c r="JKA171" s="1"/>
      <c r="JKB171" s="1"/>
      <c r="JKC171" s="1"/>
      <c r="JKD171" s="1"/>
      <c r="JKE171" s="1"/>
      <c r="JKF171" s="1"/>
      <c r="JKG171" s="1"/>
      <c r="JKH171" s="1"/>
      <c r="JKI171" s="1"/>
      <c r="JKJ171" s="1"/>
      <c r="JKK171" s="1"/>
      <c r="JKL171" s="1"/>
      <c r="JKM171" s="1"/>
      <c r="JKN171" s="1"/>
      <c r="JKO171" s="1"/>
      <c r="JKP171" s="1"/>
      <c r="JKQ171" s="1"/>
      <c r="JKR171" s="1"/>
      <c r="JKS171" s="1"/>
      <c r="JKT171" s="1"/>
      <c r="JKU171" s="1"/>
      <c r="JKV171" s="1"/>
      <c r="JKW171" s="1"/>
      <c r="JKX171" s="1"/>
      <c r="JKY171" s="1"/>
      <c r="JKZ171" s="1"/>
      <c r="JLA171" s="1"/>
      <c r="JLB171" s="1"/>
      <c r="JLC171" s="1"/>
      <c r="JLD171" s="1"/>
      <c r="JLE171" s="1"/>
      <c r="JLF171" s="1"/>
      <c r="JLG171" s="1"/>
      <c r="JLH171" s="1"/>
      <c r="JLI171" s="1"/>
      <c r="JLJ171" s="1"/>
      <c r="JLK171" s="1"/>
      <c r="JLL171" s="1"/>
      <c r="JLM171" s="1"/>
      <c r="JLN171" s="1"/>
      <c r="JLO171" s="1"/>
      <c r="JLP171" s="1"/>
      <c r="JLQ171" s="1"/>
      <c r="JLR171" s="1"/>
      <c r="JLS171" s="1"/>
      <c r="JLT171" s="1"/>
      <c r="JLU171" s="1"/>
      <c r="JLV171" s="1"/>
      <c r="JLW171" s="1"/>
      <c r="JLX171" s="1"/>
      <c r="JLY171" s="1"/>
      <c r="JLZ171" s="1"/>
      <c r="JMA171" s="1"/>
      <c r="JMB171" s="1"/>
      <c r="JMC171" s="1"/>
      <c r="JMD171" s="1"/>
      <c r="JME171" s="1"/>
      <c r="JMF171" s="1"/>
      <c r="JMG171" s="1"/>
      <c r="JMH171" s="1"/>
      <c r="JMI171" s="1"/>
      <c r="JMJ171" s="1"/>
      <c r="JMK171" s="1"/>
      <c r="JML171" s="1"/>
      <c r="JMM171" s="1"/>
      <c r="JMN171" s="1"/>
      <c r="JMO171" s="1"/>
      <c r="JMP171" s="1"/>
      <c r="JMQ171" s="1"/>
      <c r="JMR171" s="1"/>
      <c r="JMS171" s="1"/>
      <c r="JMT171" s="1"/>
      <c r="JMU171" s="1"/>
      <c r="JMV171" s="1"/>
      <c r="JMW171" s="1"/>
      <c r="JMX171" s="1"/>
      <c r="JMY171" s="1"/>
      <c r="JMZ171" s="1"/>
      <c r="JNA171" s="1"/>
      <c r="JNB171" s="1"/>
      <c r="JNC171" s="1"/>
      <c r="JND171" s="1"/>
      <c r="JNE171" s="1"/>
      <c r="JNF171" s="1"/>
      <c r="JNG171" s="1"/>
      <c r="JNH171" s="1"/>
      <c r="JNI171" s="1"/>
      <c r="JNJ171" s="1"/>
      <c r="JNK171" s="1"/>
      <c r="JNL171" s="1"/>
      <c r="JNM171" s="1"/>
      <c r="JNN171" s="1"/>
      <c r="JNO171" s="1"/>
      <c r="JNP171" s="1"/>
      <c r="JNQ171" s="1"/>
      <c r="JNR171" s="1"/>
      <c r="JNS171" s="1"/>
      <c r="JNT171" s="1"/>
      <c r="JNU171" s="1"/>
      <c r="JNV171" s="1"/>
      <c r="JNW171" s="1"/>
      <c r="JNX171" s="1"/>
      <c r="JNY171" s="1"/>
      <c r="JNZ171" s="1"/>
      <c r="JOA171" s="1"/>
      <c r="JOB171" s="1"/>
      <c r="JOC171" s="1"/>
      <c r="JOD171" s="1"/>
      <c r="JOE171" s="1"/>
      <c r="JOF171" s="1"/>
      <c r="JOG171" s="1"/>
      <c r="JOH171" s="1"/>
      <c r="JOI171" s="1"/>
      <c r="JOJ171" s="1"/>
      <c r="JOK171" s="1"/>
      <c r="JOL171" s="1"/>
      <c r="JOM171" s="1"/>
      <c r="JON171" s="1"/>
      <c r="JOO171" s="1"/>
      <c r="JOP171" s="1"/>
      <c r="JOQ171" s="1"/>
      <c r="JOR171" s="1"/>
      <c r="JOS171" s="1"/>
      <c r="JOT171" s="1"/>
      <c r="JOU171" s="1"/>
      <c r="JOV171" s="1"/>
      <c r="JOW171" s="1"/>
      <c r="JOX171" s="1"/>
      <c r="JOY171" s="1"/>
      <c r="JOZ171" s="1"/>
      <c r="JPA171" s="1"/>
      <c r="JPB171" s="1"/>
      <c r="JPC171" s="1"/>
      <c r="JPD171" s="1"/>
      <c r="JPE171" s="1"/>
      <c r="JPF171" s="1"/>
      <c r="JPG171" s="1"/>
      <c r="JPH171" s="1"/>
      <c r="JPI171" s="1"/>
      <c r="JPJ171" s="1"/>
      <c r="JPK171" s="1"/>
      <c r="JPL171" s="1"/>
      <c r="JPM171" s="1"/>
      <c r="JPN171" s="1"/>
      <c r="JPO171" s="1"/>
      <c r="JPP171" s="1"/>
      <c r="JPQ171" s="1"/>
      <c r="JPR171" s="1"/>
      <c r="JPS171" s="1"/>
      <c r="JPT171" s="1"/>
      <c r="JPU171" s="1"/>
      <c r="JPV171" s="1"/>
      <c r="JPW171" s="1"/>
      <c r="JPX171" s="1"/>
      <c r="JPY171" s="1"/>
      <c r="JPZ171" s="1"/>
      <c r="JQA171" s="1"/>
      <c r="JQB171" s="1"/>
      <c r="JQC171" s="1"/>
      <c r="JQD171" s="1"/>
      <c r="JQE171" s="1"/>
      <c r="JQF171" s="1"/>
      <c r="JQG171" s="1"/>
      <c r="JQH171" s="1"/>
      <c r="JQI171" s="1"/>
      <c r="JQJ171" s="1"/>
      <c r="JQK171" s="1"/>
      <c r="JQL171" s="1"/>
      <c r="JQM171" s="1"/>
      <c r="JQN171" s="1"/>
      <c r="JQO171" s="1"/>
      <c r="JQP171" s="1"/>
      <c r="JQQ171" s="1"/>
      <c r="JQR171" s="1"/>
      <c r="JQS171" s="1"/>
      <c r="JQT171" s="1"/>
      <c r="JQU171" s="1"/>
      <c r="JQV171" s="1"/>
      <c r="JQW171" s="1"/>
      <c r="JQX171" s="1"/>
      <c r="JQY171" s="1"/>
      <c r="JQZ171" s="1"/>
      <c r="JRA171" s="1"/>
      <c r="JRB171" s="1"/>
      <c r="JRC171" s="1"/>
      <c r="JRD171" s="1"/>
      <c r="JRE171" s="1"/>
      <c r="JRF171" s="1"/>
      <c r="JRG171" s="1"/>
      <c r="JRH171" s="1"/>
      <c r="JRI171" s="1"/>
      <c r="JRJ171" s="1"/>
      <c r="JRK171" s="1"/>
      <c r="JRL171" s="1"/>
      <c r="JRM171" s="1"/>
      <c r="JRN171" s="1"/>
      <c r="JRO171" s="1"/>
      <c r="JRP171" s="1"/>
      <c r="JRQ171" s="1"/>
      <c r="JRR171" s="1"/>
      <c r="JRS171" s="1"/>
      <c r="JRT171" s="1"/>
      <c r="JRU171" s="1"/>
      <c r="JRV171" s="1"/>
      <c r="JRW171" s="1"/>
      <c r="JRX171" s="1"/>
      <c r="JRY171" s="1"/>
      <c r="JRZ171" s="1"/>
      <c r="JSA171" s="1"/>
      <c r="JSB171" s="1"/>
      <c r="JSC171" s="1"/>
      <c r="JSD171" s="1"/>
      <c r="JSE171" s="1"/>
      <c r="JSF171" s="1"/>
      <c r="JSG171" s="1"/>
      <c r="JSH171" s="1"/>
      <c r="JSI171" s="1"/>
      <c r="JSJ171" s="1"/>
      <c r="JSK171" s="1"/>
      <c r="JSL171" s="1"/>
      <c r="JSM171" s="1"/>
      <c r="JSN171" s="1"/>
      <c r="JSO171" s="1"/>
      <c r="JSP171" s="1"/>
      <c r="JSQ171" s="1"/>
      <c r="JSR171" s="1"/>
      <c r="JSS171" s="1"/>
      <c r="JST171" s="1"/>
      <c r="JSU171" s="1"/>
      <c r="JSV171" s="1"/>
      <c r="JSW171" s="1"/>
      <c r="JSX171" s="1"/>
      <c r="JSY171" s="1"/>
      <c r="JSZ171" s="1"/>
      <c r="JTA171" s="1"/>
      <c r="JTB171" s="1"/>
      <c r="JTC171" s="1"/>
      <c r="JTD171" s="1"/>
      <c r="JTE171" s="1"/>
      <c r="JTF171" s="1"/>
      <c r="JTG171" s="1"/>
      <c r="JTH171" s="1"/>
      <c r="JTI171" s="1"/>
      <c r="JTJ171" s="1"/>
      <c r="JTK171" s="1"/>
      <c r="JTL171" s="1"/>
      <c r="JTM171" s="1"/>
      <c r="JTN171" s="1"/>
      <c r="JTO171" s="1"/>
      <c r="JTP171" s="1"/>
      <c r="JTQ171" s="1"/>
      <c r="JTR171" s="1"/>
      <c r="JTS171" s="1"/>
      <c r="JTT171" s="1"/>
      <c r="JTU171" s="1"/>
      <c r="JTV171" s="1"/>
      <c r="JTW171" s="1"/>
      <c r="JTX171" s="1"/>
      <c r="JTY171" s="1"/>
      <c r="JTZ171" s="1"/>
      <c r="JUA171" s="1"/>
      <c r="JUB171" s="1"/>
      <c r="JUC171" s="1"/>
      <c r="JUD171" s="1"/>
      <c r="JUE171" s="1"/>
      <c r="JUF171" s="1"/>
      <c r="JUG171" s="1"/>
      <c r="JUH171" s="1"/>
      <c r="JUI171" s="1"/>
      <c r="JUJ171" s="1"/>
      <c r="JUK171" s="1"/>
      <c r="JUL171" s="1"/>
      <c r="JUM171" s="1"/>
      <c r="JUN171" s="1"/>
      <c r="JUO171" s="1"/>
      <c r="JUP171" s="1"/>
      <c r="JUQ171" s="1"/>
      <c r="JUR171" s="1"/>
      <c r="JUS171" s="1"/>
      <c r="JUT171" s="1"/>
      <c r="JUU171" s="1"/>
      <c r="JUV171" s="1"/>
      <c r="JUW171" s="1"/>
      <c r="JUX171" s="1"/>
      <c r="JUY171" s="1"/>
      <c r="JUZ171" s="1"/>
      <c r="JVA171" s="1"/>
      <c r="JVB171" s="1"/>
      <c r="JVC171" s="1"/>
      <c r="JVD171" s="1"/>
      <c r="JVE171" s="1"/>
      <c r="JVF171" s="1"/>
      <c r="JVG171" s="1"/>
      <c r="JVH171" s="1"/>
      <c r="JVI171" s="1"/>
      <c r="JVJ171" s="1"/>
      <c r="JVK171" s="1"/>
      <c r="JVL171" s="1"/>
      <c r="JVM171" s="1"/>
      <c r="JVN171" s="1"/>
      <c r="JVO171" s="1"/>
      <c r="JVP171" s="1"/>
      <c r="JVQ171" s="1"/>
      <c r="JVR171" s="1"/>
      <c r="JVS171" s="1"/>
      <c r="JVT171" s="1"/>
      <c r="JVU171" s="1"/>
      <c r="JVV171" s="1"/>
      <c r="JVW171" s="1"/>
      <c r="JVX171" s="1"/>
      <c r="JVY171" s="1"/>
      <c r="JVZ171" s="1"/>
      <c r="JWA171" s="1"/>
      <c r="JWB171" s="1"/>
      <c r="JWC171" s="1"/>
      <c r="JWD171" s="1"/>
      <c r="JWE171" s="1"/>
      <c r="JWF171" s="1"/>
      <c r="JWG171" s="1"/>
      <c r="JWH171" s="1"/>
      <c r="JWI171" s="1"/>
      <c r="JWJ171" s="1"/>
      <c r="JWK171" s="1"/>
      <c r="JWL171" s="1"/>
      <c r="JWM171" s="1"/>
      <c r="JWN171" s="1"/>
      <c r="JWO171" s="1"/>
      <c r="JWP171" s="1"/>
      <c r="JWQ171" s="1"/>
      <c r="JWR171" s="1"/>
      <c r="JWS171" s="1"/>
      <c r="JWT171" s="1"/>
      <c r="JWU171" s="1"/>
      <c r="JWV171" s="1"/>
      <c r="JWW171" s="1"/>
      <c r="JWX171" s="1"/>
      <c r="JWY171" s="1"/>
      <c r="JWZ171" s="1"/>
      <c r="JXA171" s="1"/>
      <c r="JXB171" s="1"/>
      <c r="JXC171" s="1"/>
      <c r="JXD171" s="1"/>
      <c r="JXE171" s="1"/>
      <c r="JXF171" s="1"/>
      <c r="JXG171" s="1"/>
      <c r="JXH171" s="1"/>
      <c r="JXI171" s="1"/>
      <c r="JXJ171" s="1"/>
      <c r="JXK171" s="1"/>
      <c r="JXL171" s="1"/>
      <c r="JXM171" s="1"/>
      <c r="JXN171" s="1"/>
      <c r="JXO171" s="1"/>
      <c r="JXP171" s="1"/>
      <c r="JXQ171" s="1"/>
      <c r="JXR171" s="1"/>
      <c r="JXS171" s="1"/>
      <c r="JXT171" s="1"/>
      <c r="JXU171" s="1"/>
      <c r="JXV171" s="1"/>
      <c r="JXW171" s="1"/>
      <c r="JXX171" s="1"/>
      <c r="JXY171" s="1"/>
      <c r="JXZ171" s="1"/>
      <c r="JYA171" s="1"/>
      <c r="JYB171" s="1"/>
      <c r="JYC171" s="1"/>
      <c r="JYD171" s="1"/>
      <c r="JYE171" s="1"/>
      <c r="JYF171" s="1"/>
      <c r="JYG171" s="1"/>
      <c r="JYH171" s="1"/>
      <c r="JYI171" s="1"/>
      <c r="JYJ171" s="1"/>
      <c r="JYK171" s="1"/>
      <c r="JYL171" s="1"/>
      <c r="JYM171" s="1"/>
      <c r="JYN171" s="1"/>
      <c r="JYO171" s="1"/>
      <c r="JYP171" s="1"/>
      <c r="JYQ171" s="1"/>
      <c r="JYR171" s="1"/>
      <c r="JYS171" s="1"/>
      <c r="JYT171" s="1"/>
      <c r="JYU171" s="1"/>
      <c r="JYV171" s="1"/>
      <c r="JYW171" s="1"/>
      <c r="JYX171" s="1"/>
      <c r="JYY171" s="1"/>
      <c r="JYZ171" s="1"/>
      <c r="JZA171" s="1"/>
      <c r="JZB171" s="1"/>
      <c r="JZC171" s="1"/>
      <c r="JZD171" s="1"/>
      <c r="JZE171" s="1"/>
      <c r="JZF171" s="1"/>
      <c r="JZG171" s="1"/>
      <c r="JZH171" s="1"/>
      <c r="JZI171" s="1"/>
      <c r="JZJ171" s="1"/>
      <c r="JZK171" s="1"/>
      <c r="JZL171" s="1"/>
      <c r="JZM171" s="1"/>
      <c r="JZN171" s="1"/>
      <c r="JZO171" s="1"/>
      <c r="JZP171" s="1"/>
      <c r="JZQ171" s="1"/>
      <c r="JZR171" s="1"/>
      <c r="JZS171" s="1"/>
      <c r="JZT171" s="1"/>
      <c r="JZU171" s="1"/>
      <c r="JZV171" s="1"/>
      <c r="JZW171" s="1"/>
      <c r="JZX171" s="1"/>
      <c r="JZY171" s="1"/>
      <c r="JZZ171" s="1"/>
      <c r="KAA171" s="1"/>
      <c r="KAB171" s="1"/>
      <c r="KAC171" s="1"/>
      <c r="KAD171" s="1"/>
      <c r="KAE171" s="1"/>
      <c r="KAF171" s="1"/>
      <c r="KAG171" s="1"/>
      <c r="KAH171" s="1"/>
      <c r="KAI171" s="1"/>
      <c r="KAJ171" s="1"/>
      <c r="KAK171" s="1"/>
      <c r="KAL171" s="1"/>
      <c r="KAM171" s="1"/>
      <c r="KAN171" s="1"/>
      <c r="KAO171" s="1"/>
      <c r="KAP171" s="1"/>
      <c r="KAQ171" s="1"/>
      <c r="KAR171" s="1"/>
      <c r="KAS171" s="1"/>
      <c r="KAT171" s="1"/>
      <c r="KAU171" s="1"/>
      <c r="KAV171" s="1"/>
      <c r="KAW171" s="1"/>
      <c r="KAX171" s="1"/>
      <c r="KAY171" s="1"/>
      <c r="KAZ171" s="1"/>
      <c r="KBA171" s="1"/>
      <c r="KBB171" s="1"/>
      <c r="KBC171" s="1"/>
      <c r="KBD171" s="1"/>
      <c r="KBE171" s="1"/>
      <c r="KBF171" s="1"/>
      <c r="KBG171" s="1"/>
      <c r="KBH171" s="1"/>
      <c r="KBI171" s="1"/>
      <c r="KBJ171" s="1"/>
      <c r="KBK171" s="1"/>
      <c r="KBL171" s="1"/>
      <c r="KBM171" s="1"/>
      <c r="KBN171" s="1"/>
      <c r="KBO171" s="1"/>
      <c r="KBP171" s="1"/>
      <c r="KBQ171" s="1"/>
      <c r="KBR171" s="1"/>
      <c r="KBS171" s="1"/>
      <c r="KBT171" s="1"/>
      <c r="KBU171" s="1"/>
      <c r="KBV171" s="1"/>
      <c r="KBW171" s="1"/>
      <c r="KBX171" s="1"/>
      <c r="KBY171" s="1"/>
      <c r="KBZ171" s="1"/>
      <c r="KCA171" s="1"/>
      <c r="KCB171" s="1"/>
      <c r="KCC171" s="1"/>
      <c r="KCD171" s="1"/>
      <c r="KCE171" s="1"/>
      <c r="KCF171" s="1"/>
      <c r="KCG171" s="1"/>
      <c r="KCH171" s="1"/>
      <c r="KCI171" s="1"/>
      <c r="KCJ171" s="1"/>
      <c r="KCK171" s="1"/>
      <c r="KCL171" s="1"/>
      <c r="KCM171" s="1"/>
      <c r="KCN171" s="1"/>
      <c r="KCO171" s="1"/>
      <c r="KCP171" s="1"/>
      <c r="KCQ171" s="1"/>
      <c r="KCR171" s="1"/>
      <c r="KCS171" s="1"/>
      <c r="KCT171" s="1"/>
      <c r="KCU171" s="1"/>
      <c r="KCV171" s="1"/>
      <c r="KCW171" s="1"/>
      <c r="KCX171" s="1"/>
      <c r="KCY171" s="1"/>
      <c r="KCZ171" s="1"/>
      <c r="KDA171" s="1"/>
      <c r="KDB171" s="1"/>
      <c r="KDC171" s="1"/>
      <c r="KDD171" s="1"/>
      <c r="KDE171" s="1"/>
      <c r="KDF171" s="1"/>
      <c r="KDG171" s="1"/>
      <c r="KDH171" s="1"/>
      <c r="KDI171" s="1"/>
      <c r="KDJ171" s="1"/>
      <c r="KDK171" s="1"/>
      <c r="KDL171" s="1"/>
      <c r="KDM171" s="1"/>
      <c r="KDN171" s="1"/>
      <c r="KDO171" s="1"/>
      <c r="KDP171" s="1"/>
      <c r="KDQ171" s="1"/>
      <c r="KDR171" s="1"/>
      <c r="KDS171" s="1"/>
      <c r="KDT171" s="1"/>
      <c r="KDU171" s="1"/>
      <c r="KDV171" s="1"/>
      <c r="KDW171" s="1"/>
      <c r="KDX171" s="1"/>
      <c r="KDY171" s="1"/>
      <c r="KDZ171" s="1"/>
      <c r="KEA171" s="1"/>
      <c r="KEB171" s="1"/>
      <c r="KEC171" s="1"/>
      <c r="KED171" s="1"/>
      <c r="KEE171" s="1"/>
      <c r="KEF171" s="1"/>
      <c r="KEG171" s="1"/>
      <c r="KEH171" s="1"/>
      <c r="KEI171" s="1"/>
      <c r="KEJ171" s="1"/>
      <c r="KEK171" s="1"/>
      <c r="KEL171" s="1"/>
      <c r="KEM171" s="1"/>
      <c r="KEN171" s="1"/>
      <c r="KEO171" s="1"/>
      <c r="KEP171" s="1"/>
      <c r="KEQ171" s="1"/>
      <c r="KER171" s="1"/>
      <c r="KES171" s="1"/>
      <c r="KET171" s="1"/>
      <c r="KEU171" s="1"/>
      <c r="KEV171" s="1"/>
      <c r="KEW171" s="1"/>
      <c r="KEX171" s="1"/>
      <c r="KEY171" s="1"/>
      <c r="KEZ171" s="1"/>
      <c r="KFA171" s="1"/>
      <c r="KFB171" s="1"/>
      <c r="KFC171" s="1"/>
      <c r="KFD171" s="1"/>
      <c r="KFE171" s="1"/>
      <c r="KFF171" s="1"/>
      <c r="KFG171" s="1"/>
      <c r="KFH171" s="1"/>
      <c r="KFI171" s="1"/>
      <c r="KFJ171" s="1"/>
      <c r="KFK171" s="1"/>
      <c r="KFL171" s="1"/>
      <c r="KFM171" s="1"/>
      <c r="KFN171" s="1"/>
      <c r="KFO171" s="1"/>
      <c r="KFP171" s="1"/>
      <c r="KFQ171" s="1"/>
      <c r="KFR171" s="1"/>
      <c r="KFS171" s="1"/>
      <c r="KFT171" s="1"/>
      <c r="KFU171" s="1"/>
      <c r="KFV171" s="1"/>
      <c r="KFW171" s="1"/>
      <c r="KFX171" s="1"/>
      <c r="KFY171" s="1"/>
      <c r="KFZ171" s="1"/>
      <c r="KGA171" s="1"/>
      <c r="KGB171" s="1"/>
      <c r="KGC171" s="1"/>
      <c r="KGD171" s="1"/>
      <c r="KGE171" s="1"/>
      <c r="KGF171" s="1"/>
      <c r="KGG171" s="1"/>
      <c r="KGH171" s="1"/>
      <c r="KGI171" s="1"/>
      <c r="KGJ171" s="1"/>
      <c r="KGK171" s="1"/>
      <c r="KGL171" s="1"/>
      <c r="KGM171" s="1"/>
      <c r="KGN171" s="1"/>
      <c r="KGO171" s="1"/>
      <c r="KGP171" s="1"/>
      <c r="KGQ171" s="1"/>
      <c r="KGR171" s="1"/>
      <c r="KGS171" s="1"/>
      <c r="KGT171" s="1"/>
      <c r="KGU171" s="1"/>
      <c r="KGV171" s="1"/>
      <c r="KGW171" s="1"/>
      <c r="KGX171" s="1"/>
      <c r="KGY171" s="1"/>
      <c r="KGZ171" s="1"/>
      <c r="KHA171" s="1"/>
      <c r="KHB171" s="1"/>
      <c r="KHC171" s="1"/>
      <c r="KHD171" s="1"/>
      <c r="KHE171" s="1"/>
      <c r="KHF171" s="1"/>
      <c r="KHG171" s="1"/>
      <c r="KHH171" s="1"/>
      <c r="KHI171" s="1"/>
      <c r="KHJ171" s="1"/>
      <c r="KHK171" s="1"/>
      <c r="KHL171" s="1"/>
      <c r="KHM171" s="1"/>
      <c r="KHN171" s="1"/>
      <c r="KHO171" s="1"/>
      <c r="KHP171" s="1"/>
      <c r="KHQ171" s="1"/>
      <c r="KHR171" s="1"/>
      <c r="KHS171" s="1"/>
      <c r="KHT171" s="1"/>
      <c r="KHU171" s="1"/>
      <c r="KHV171" s="1"/>
      <c r="KHW171" s="1"/>
      <c r="KHX171" s="1"/>
      <c r="KHY171" s="1"/>
      <c r="KHZ171" s="1"/>
      <c r="KIA171" s="1"/>
      <c r="KIB171" s="1"/>
      <c r="KIC171" s="1"/>
      <c r="KID171" s="1"/>
      <c r="KIE171" s="1"/>
      <c r="KIF171" s="1"/>
      <c r="KIG171" s="1"/>
      <c r="KIH171" s="1"/>
      <c r="KII171" s="1"/>
      <c r="KIJ171" s="1"/>
      <c r="KIK171" s="1"/>
      <c r="KIL171" s="1"/>
      <c r="KIM171" s="1"/>
      <c r="KIN171" s="1"/>
      <c r="KIO171" s="1"/>
      <c r="KIP171" s="1"/>
      <c r="KIQ171" s="1"/>
      <c r="KIR171" s="1"/>
      <c r="KIS171" s="1"/>
      <c r="KIT171" s="1"/>
      <c r="KIU171" s="1"/>
      <c r="KIV171" s="1"/>
      <c r="KIW171" s="1"/>
      <c r="KIX171" s="1"/>
      <c r="KIY171" s="1"/>
      <c r="KIZ171" s="1"/>
      <c r="KJA171" s="1"/>
      <c r="KJB171" s="1"/>
      <c r="KJC171" s="1"/>
      <c r="KJD171" s="1"/>
      <c r="KJE171" s="1"/>
      <c r="KJF171" s="1"/>
      <c r="KJG171" s="1"/>
      <c r="KJH171" s="1"/>
      <c r="KJI171" s="1"/>
      <c r="KJJ171" s="1"/>
      <c r="KJK171" s="1"/>
      <c r="KJL171" s="1"/>
      <c r="KJM171" s="1"/>
      <c r="KJN171" s="1"/>
      <c r="KJO171" s="1"/>
      <c r="KJP171" s="1"/>
      <c r="KJQ171" s="1"/>
      <c r="KJR171" s="1"/>
      <c r="KJS171" s="1"/>
      <c r="KJT171" s="1"/>
      <c r="KJU171" s="1"/>
      <c r="KJV171" s="1"/>
      <c r="KJW171" s="1"/>
      <c r="KJX171" s="1"/>
      <c r="KJY171" s="1"/>
      <c r="KJZ171" s="1"/>
      <c r="KKA171" s="1"/>
      <c r="KKB171" s="1"/>
      <c r="KKC171" s="1"/>
      <c r="KKD171" s="1"/>
      <c r="KKE171" s="1"/>
      <c r="KKF171" s="1"/>
      <c r="KKG171" s="1"/>
      <c r="KKH171" s="1"/>
      <c r="KKI171" s="1"/>
      <c r="KKJ171" s="1"/>
      <c r="KKK171" s="1"/>
      <c r="KKL171" s="1"/>
      <c r="KKM171" s="1"/>
      <c r="KKN171" s="1"/>
      <c r="KKO171" s="1"/>
      <c r="KKP171" s="1"/>
      <c r="KKQ171" s="1"/>
      <c r="KKR171" s="1"/>
      <c r="KKS171" s="1"/>
      <c r="KKT171" s="1"/>
      <c r="KKU171" s="1"/>
      <c r="KKV171" s="1"/>
      <c r="KKW171" s="1"/>
      <c r="KKX171" s="1"/>
      <c r="KKY171" s="1"/>
      <c r="KKZ171" s="1"/>
      <c r="KLA171" s="1"/>
      <c r="KLB171" s="1"/>
      <c r="KLC171" s="1"/>
      <c r="KLD171" s="1"/>
      <c r="KLE171" s="1"/>
      <c r="KLF171" s="1"/>
      <c r="KLG171" s="1"/>
      <c r="KLH171" s="1"/>
      <c r="KLI171" s="1"/>
      <c r="KLJ171" s="1"/>
      <c r="KLK171" s="1"/>
      <c r="KLL171" s="1"/>
      <c r="KLM171" s="1"/>
      <c r="KLN171" s="1"/>
      <c r="KLO171" s="1"/>
      <c r="KLP171" s="1"/>
      <c r="KLQ171" s="1"/>
      <c r="KLR171" s="1"/>
      <c r="KLS171" s="1"/>
      <c r="KLT171" s="1"/>
      <c r="KLU171" s="1"/>
      <c r="KLV171" s="1"/>
      <c r="KLW171" s="1"/>
      <c r="KLX171" s="1"/>
      <c r="KLY171" s="1"/>
      <c r="KLZ171" s="1"/>
      <c r="KMA171" s="1"/>
      <c r="KMB171" s="1"/>
      <c r="KMC171" s="1"/>
      <c r="KMD171" s="1"/>
      <c r="KME171" s="1"/>
      <c r="KMF171" s="1"/>
      <c r="KMG171" s="1"/>
      <c r="KMH171" s="1"/>
      <c r="KMI171" s="1"/>
      <c r="KMJ171" s="1"/>
      <c r="KMK171" s="1"/>
      <c r="KML171" s="1"/>
      <c r="KMM171" s="1"/>
      <c r="KMN171" s="1"/>
      <c r="KMO171" s="1"/>
      <c r="KMP171" s="1"/>
      <c r="KMQ171" s="1"/>
      <c r="KMR171" s="1"/>
      <c r="KMS171" s="1"/>
      <c r="KMT171" s="1"/>
      <c r="KMU171" s="1"/>
      <c r="KMV171" s="1"/>
      <c r="KMW171" s="1"/>
      <c r="KMX171" s="1"/>
      <c r="KMY171" s="1"/>
      <c r="KMZ171" s="1"/>
      <c r="KNA171" s="1"/>
      <c r="KNB171" s="1"/>
      <c r="KNC171" s="1"/>
      <c r="KND171" s="1"/>
      <c r="KNE171" s="1"/>
      <c r="KNF171" s="1"/>
      <c r="KNG171" s="1"/>
      <c r="KNH171" s="1"/>
      <c r="KNI171" s="1"/>
      <c r="KNJ171" s="1"/>
      <c r="KNK171" s="1"/>
      <c r="KNL171" s="1"/>
      <c r="KNM171" s="1"/>
      <c r="KNN171" s="1"/>
      <c r="KNO171" s="1"/>
      <c r="KNP171" s="1"/>
      <c r="KNQ171" s="1"/>
      <c r="KNR171" s="1"/>
      <c r="KNS171" s="1"/>
      <c r="KNT171" s="1"/>
      <c r="KNU171" s="1"/>
      <c r="KNV171" s="1"/>
      <c r="KNW171" s="1"/>
      <c r="KNX171" s="1"/>
      <c r="KNY171" s="1"/>
      <c r="KNZ171" s="1"/>
      <c r="KOA171" s="1"/>
      <c r="KOB171" s="1"/>
      <c r="KOC171" s="1"/>
      <c r="KOD171" s="1"/>
      <c r="KOE171" s="1"/>
      <c r="KOF171" s="1"/>
      <c r="KOG171" s="1"/>
      <c r="KOH171" s="1"/>
      <c r="KOI171" s="1"/>
      <c r="KOJ171" s="1"/>
      <c r="KOK171" s="1"/>
      <c r="KOL171" s="1"/>
      <c r="KOM171" s="1"/>
      <c r="KON171" s="1"/>
      <c r="KOO171" s="1"/>
      <c r="KOP171" s="1"/>
      <c r="KOQ171" s="1"/>
      <c r="KOR171" s="1"/>
      <c r="KOS171" s="1"/>
      <c r="KOT171" s="1"/>
      <c r="KOU171" s="1"/>
      <c r="KOV171" s="1"/>
      <c r="KOW171" s="1"/>
      <c r="KOX171" s="1"/>
      <c r="KOY171" s="1"/>
      <c r="KOZ171" s="1"/>
      <c r="KPA171" s="1"/>
      <c r="KPB171" s="1"/>
      <c r="KPC171" s="1"/>
      <c r="KPD171" s="1"/>
      <c r="KPE171" s="1"/>
      <c r="KPF171" s="1"/>
      <c r="KPG171" s="1"/>
      <c r="KPH171" s="1"/>
      <c r="KPI171" s="1"/>
      <c r="KPJ171" s="1"/>
      <c r="KPK171" s="1"/>
      <c r="KPL171" s="1"/>
      <c r="KPM171" s="1"/>
      <c r="KPN171" s="1"/>
      <c r="KPO171" s="1"/>
      <c r="KPP171" s="1"/>
      <c r="KPQ171" s="1"/>
      <c r="KPR171" s="1"/>
      <c r="KPS171" s="1"/>
      <c r="KPT171" s="1"/>
      <c r="KPU171" s="1"/>
      <c r="KPV171" s="1"/>
      <c r="KPW171" s="1"/>
      <c r="KPX171" s="1"/>
      <c r="KPY171" s="1"/>
      <c r="KPZ171" s="1"/>
      <c r="KQA171" s="1"/>
      <c r="KQB171" s="1"/>
      <c r="KQC171" s="1"/>
      <c r="KQD171" s="1"/>
      <c r="KQE171" s="1"/>
      <c r="KQF171" s="1"/>
      <c r="KQG171" s="1"/>
      <c r="KQH171" s="1"/>
      <c r="KQI171" s="1"/>
      <c r="KQJ171" s="1"/>
      <c r="KQK171" s="1"/>
      <c r="KQL171" s="1"/>
      <c r="KQM171" s="1"/>
      <c r="KQN171" s="1"/>
      <c r="KQO171" s="1"/>
      <c r="KQP171" s="1"/>
      <c r="KQQ171" s="1"/>
      <c r="KQR171" s="1"/>
      <c r="KQS171" s="1"/>
      <c r="KQT171" s="1"/>
      <c r="KQU171" s="1"/>
      <c r="KQV171" s="1"/>
      <c r="KQW171" s="1"/>
      <c r="KQX171" s="1"/>
      <c r="KQY171" s="1"/>
      <c r="KQZ171" s="1"/>
      <c r="KRA171" s="1"/>
      <c r="KRB171" s="1"/>
      <c r="KRC171" s="1"/>
      <c r="KRD171" s="1"/>
      <c r="KRE171" s="1"/>
      <c r="KRF171" s="1"/>
      <c r="KRG171" s="1"/>
      <c r="KRH171" s="1"/>
      <c r="KRI171" s="1"/>
      <c r="KRJ171" s="1"/>
      <c r="KRK171" s="1"/>
      <c r="KRL171" s="1"/>
      <c r="KRM171" s="1"/>
      <c r="KRN171" s="1"/>
      <c r="KRO171" s="1"/>
      <c r="KRP171" s="1"/>
      <c r="KRQ171" s="1"/>
      <c r="KRR171" s="1"/>
      <c r="KRS171" s="1"/>
      <c r="KRT171" s="1"/>
      <c r="KRU171" s="1"/>
      <c r="KRV171" s="1"/>
      <c r="KRW171" s="1"/>
      <c r="KRX171" s="1"/>
      <c r="KRY171" s="1"/>
      <c r="KRZ171" s="1"/>
      <c r="KSA171" s="1"/>
      <c r="KSB171" s="1"/>
      <c r="KSC171" s="1"/>
      <c r="KSD171" s="1"/>
      <c r="KSE171" s="1"/>
      <c r="KSF171" s="1"/>
      <c r="KSG171" s="1"/>
      <c r="KSH171" s="1"/>
      <c r="KSI171" s="1"/>
      <c r="KSJ171" s="1"/>
      <c r="KSK171" s="1"/>
      <c r="KSL171" s="1"/>
      <c r="KSM171" s="1"/>
      <c r="KSN171" s="1"/>
      <c r="KSO171" s="1"/>
      <c r="KSP171" s="1"/>
      <c r="KSQ171" s="1"/>
      <c r="KSR171" s="1"/>
      <c r="KSS171" s="1"/>
      <c r="KST171" s="1"/>
      <c r="KSU171" s="1"/>
      <c r="KSV171" s="1"/>
      <c r="KSW171" s="1"/>
      <c r="KSX171" s="1"/>
      <c r="KSY171" s="1"/>
      <c r="KSZ171" s="1"/>
      <c r="KTA171" s="1"/>
      <c r="KTB171" s="1"/>
      <c r="KTC171" s="1"/>
      <c r="KTD171" s="1"/>
      <c r="KTE171" s="1"/>
      <c r="KTF171" s="1"/>
      <c r="KTG171" s="1"/>
      <c r="KTH171" s="1"/>
      <c r="KTI171" s="1"/>
      <c r="KTJ171" s="1"/>
      <c r="KTK171" s="1"/>
      <c r="KTL171" s="1"/>
      <c r="KTM171" s="1"/>
      <c r="KTN171" s="1"/>
      <c r="KTO171" s="1"/>
      <c r="KTP171" s="1"/>
      <c r="KTQ171" s="1"/>
      <c r="KTR171" s="1"/>
      <c r="KTS171" s="1"/>
      <c r="KTT171" s="1"/>
      <c r="KTU171" s="1"/>
      <c r="KTV171" s="1"/>
      <c r="KTW171" s="1"/>
      <c r="KTX171" s="1"/>
      <c r="KTY171" s="1"/>
      <c r="KTZ171" s="1"/>
      <c r="KUA171" s="1"/>
      <c r="KUB171" s="1"/>
      <c r="KUC171" s="1"/>
      <c r="KUD171" s="1"/>
      <c r="KUE171" s="1"/>
      <c r="KUF171" s="1"/>
      <c r="KUG171" s="1"/>
      <c r="KUH171" s="1"/>
      <c r="KUI171" s="1"/>
      <c r="KUJ171" s="1"/>
      <c r="KUK171" s="1"/>
      <c r="KUL171" s="1"/>
      <c r="KUM171" s="1"/>
      <c r="KUN171" s="1"/>
      <c r="KUO171" s="1"/>
      <c r="KUP171" s="1"/>
      <c r="KUQ171" s="1"/>
      <c r="KUR171" s="1"/>
      <c r="KUS171" s="1"/>
      <c r="KUT171" s="1"/>
      <c r="KUU171" s="1"/>
      <c r="KUV171" s="1"/>
      <c r="KUW171" s="1"/>
      <c r="KUX171" s="1"/>
      <c r="KUY171" s="1"/>
      <c r="KUZ171" s="1"/>
      <c r="KVA171" s="1"/>
      <c r="KVB171" s="1"/>
      <c r="KVC171" s="1"/>
      <c r="KVD171" s="1"/>
      <c r="KVE171" s="1"/>
      <c r="KVF171" s="1"/>
      <c r="KVG171" s="1"/>
      <c r="KVH171" s="1"/>
      <c r="KVI171" s="1"/>
      <c r="KVJ171" s="1"/>
      <c r="KVK171" s="1"/>
      <c r="KVL171" s="1"/>
      <c r="KVM171" s="1"/>
      <c r="KVN171" s="1"/>
      <c r="KVO171" s="1"/>
      <c r="KVP171" s="1"/>
      <c r="KVQ171" s="1"/>
      <c r="KVR171" s="1"/>
      <c r="KVS171" s="1"/>
      <c r="KVT171" s="1"/>
      <c r="KVU171" s="1"/>
      <c r="KVV171" s="1"/>
      <c r="KVW171" s="1"/>
      <c r="KVX171" s="1"/>
      <c r="KVY171" s="1"/>
      <c r="KVZ171" s="1"/>
      <c r="KWA171" s="1"/>
      <c r="KWB171" s="1"/>
      <c r="KWC171" s="1"/>
      <c r="KWD171" s="1"/>
      <c r="KWE171" s="1"/>
      <c r="KWF171" s="1"/>
      <c r="KWG171" s="1"/>
      <c r="KWH171" s="1"/>
      <c r="KWI171" s="1"/>
      <c r="KWJ171" s="1"/>
      <c r="KWK171" s="1"/>
      <c r="KWL171" s="1"/>
      <c r="KWM171" s="1"/>
      <c r="KWN171" s="1"/>
      <c r="KWO171" s="1"/>
      <c r="KWP171" s="1"/>
      <c r="KWQ171" s="1"/>
      <c r="KWR171" s="1"/>
      <c r="KWS171" s="1"/>
      <c r="KWT171" s="1"/>
      <c r="KWU171" s="1"/>
      <c r="KWV171" s="1"/>
      <c r="KWW171" s="1"/>
      <c r="KWX171" s="1"/>
      <c r="KWY171" s="1"/>
      <c r="KWZ171" s="1"/>
      <c r="KXA171" s="1"/>
      <c r="KXB171" s="1"/>
      <c r="KXC171" s="1"/>
      <c r="KXD171" s="1"/>
      <c r="KXE171" s="1"/>
      <c r="KXF171" s="1"/>
      <c r="KXG171" s="1"/>
      <c r="KXH171" s="1"/>
      <c r="KXI171" s="1"/>
      <c r="KXJ171" s="1"/>
      <c r="KXK171" s="1"/>
      <c r="KXL171" s="1"/>
      <c r="KXM171" s="1"/>
      <c r="KXN171" s="1"/>
      <c r="KXO171" s="1"/>
      <c r="KXP171" s="1"/>
      <c r="KXQ171" s="1"/>
      <c r="KXR171" s="1"/>
      <c r="KXS171" s="1"/>
      <c r="KXT171" s="1"/>
      <c r="KXU171" s="1"/>
      <c r="KXV171" s="1"/>
      <c r="KXW171" s="1"/>
      <c r="KXX171" s="1"/>
      <c r="KXY171" s="1"/>
      <c r="KXZ171" s="1"/>
      <c r="KYA171" s="1"/>
      <c r="KYB171" s="1"/>
      <c r="KYC171" s="1"/>
      <c r="KYD171" s="1"/>
      <c r="KYE171" s="1"/>
      <c r="KYF171" s="1"/>
      <c r="KYG171" s="1"/>
      <c r="KYH171" s="1"/>
      <c r="KYI171" s="1"/>
      <c r="KYJ171" s="1"/>
      <c r="KYK171" s="1"/>
      <c r="KYL171" s="1"/>
      <c r="KYM171" s="1"/>
      <c r="KYN171" s="1"/>
      <c r="KYO171" s="1"/>
      <c r="KYP171" s="1"/>
      <c r="KYQ171" s="1"/>
      <c r="KYR171" s="1"/>
      <c r="KYS171" s="1"/>
      <c r="KYT171" s="1"/>
      <c r="KYU171" s="1"/>
      <c r="KYV171" s="1"/>
      <c r="KYW171" s="1"/>
      <c r="KYX171" s="1"/>
      <c r="KYY171" s="1"/>
      <c r="KYZ171" s="1"/>
      <c r="KZA171" s="1"/>
      <c r="KZB171" s="1"/>
      <c r="KZC171" s="1"/>
      <c r="KZD171" s="1"/>
      <c r="KZE171" s="1"/>
      <c r="KZF171" s="1"/>
      <c r="KZG171" s="1"/>
      <c r="KZH171" s="1"/>
      <c r="KZI171" s="1"/>
      <c r="KZJ171" s="1"/>
      <c r="KZK171" s="1"/>
      <c r="KZL171" s="1"/>
      <c r="KZM171" s="1"/>
      <c r="KZN171" s="1"/>
      <c r="KZO171" s="1"/>
      <c r="KZP171" s="1"/>
      <c r="KZQ171" s="1"/>
      <c r="KZR171" s="1"/>
      <c r="KZS171" s="1"/>
      <c r="KZT171" s="1"/>
      <c r="KZU171" s="1"/>
      <c r="KZV171" s="1"/>
      <c r="KZW171" s="1"/>
      <c r="KZX171" s="1"/>
      <c r="KZY171" s="1"/>
      <c r="KZZ171" s="1"/>
      <c r="LAA171" s="1"/>
      <c r="LAB171" s="1"/>
      <c r="LAC171" s="1"/>
      <c r="LAD171" s="1"/>
      <c r="LAE171" s="1"/>
      <c r="LAF171" s="1"/>
      <c r="LAG171" s="1"/>
      <c r="LAH171" s="1"/>
      <c r="LAI171" s="1"/>
      <c r="LAJ171" s="1"/>
      <c r="LAK171" s="1"/>
      <c r="LAL171" s="1"/>
      <c r="LAM171" s="1"/>
      <c r="LAN171" s="1"/>
      <c r="LAO171" s="1"/>
      <c r="LAP171" s="1"/>
      <c r="LAQ171" s="1"/>
      <c r="LAR171" s="1"/>
      <c r="LAS171" s="1"/>
      <c r="LAT171" s="1"/>
      <c r="LAU171" s="1"/>
      <c r="LAV171" s="1"/>
      <c r="LAW171" s="1"/>
      <c r="LAX171" s="1"/>
      <c r="LAY171" s="1"/>
      <c r="LAZ171" s="1"/>
      <c r="LBA171" s="1"/>
      <c r="LBB171" s="1"/>
      <c r="LBC171" s="1"/>
      <c r="LBD171" s="1"/>
      <c r="LBE171" s="1"/>
      <c r="LBF171" s="1"/>
      <c r="LBG171" s="1"/>
      <c r="LBH171" s="1"/>
      <c r="LBI171" s="1"/>
      <c r="LBJ171" s="1"/>
      <c r="LBK171" s="1"/>
      <c r="LBL171" s="1"/>
      <c r="LBM171" s="1"/>
      <c r="LBN171" s="1"/>
      <c r="LBO171" s="1"/>
      <c r="LBP171" s="1"/>
      <c r="LBQ171" s="1"/>
      <c r="LBR171" s="1"/>
      <c r="LBS171" s="1"/>
      <c r="LBT171" s="1"/>
      <c r="LBU171" s="1"/>
      <c r="LBV171" s="1"/>
      <c r="LBW171" s="1"/>
      <c r="LBX171" s="1"/>
      <c r="LBY171" s="1"/>
      <c r="LBZ171" s="1"/>
      <c r="LCA171" s="1"/>
      <c r="LCB171" s="1"/>
      <c r="LCC171" s="1"/>
      <c r="LCD171" s="1"/>
      <c r="LCE171" s="1"/>
      <c r="LCF171" s="1"/>
      <c r="LCG171" s="1"/>
      <c r="LCH171" s="1"/>
      <c r="LCI171" s="1"/>
      <c r="LCJ171" s="1"/>
      <c r="LCK171" s="1"/>
      <c r="LCL171" s="1"/>
      <c r="LCM171" s="1"/>
      <c r="LCN171" s="1"/>
      <c r="LCO171" s="1"/>
      <c r="LCP171" s="1"/>
      <c r="LCQ171" s="1"/>
      <c r="LCR171" s="1"/>
      <c r="LCS171" s="1"/>
      <c r="LCT171" s="1"/>
      <c r="LCU171" s="1"/>
      <c r="LCV171" s="1"/>
      <c r="LCW171" s="1"/>
      <c r="LCX171" s="1"/>
      <c r="LCY171" s="1"/>
      <c r="LCZ171" s="1"/>
      <c r="LDA171" s="1"/>
      <c r="LDB171" s="1"/>
      <c r="LDC171" s="1"/>
      <c r="LDD171" s="1"/>
      <c r="LDE171" s="1"/>
      <c r="LDF171" s="1"/>
      <c r="LDG171" s="1"/>
      <c r="LDH171" s="1"/>
      <c r="LDI171" s="1"/>
      <c r="LDJ171" s="1"/>
      <c r="LDK171" s="1"/>
      <c r="LDL171" s="1"/>
      <c r="LDM171" s="1"/>
      <c r="LDN171" s="1"/>
      <c r="LDO171" s="1"/>
      <c r="LDP171" s="1"/>
      <c r="LDQ171" s="1"/>
      <c r="LDR171" s="1"/>
      <c r="LDS171" s="1"/>
      <c r="LDT171" s="1"/>
      <c r="LDU171" s="1"/>
      <c r="LDV171" s="1"/>
      <c r="LDW171" s="1"/>
      <c r="LDX171" s="1"/>
      <c r="LDY171" s="1"/>
      <c r="LDZ171" s="1"/>
      <c r="LEA171" s="1"/>
      <c r="LEB171" s="1"/>
      <c r="LEC171" s="1"/>
      <c r="LED171" s="1"/>
      <c r="LEE171" s="1"/>
      <c r="LEF171" s="1"/>
      <c r="LEG171" s="1"/>
      <c r="LEH171" s="1"/>
      <c r="LEI171" s="1"/>
      <c r="LEJ171" s="1"/>
      <c r="LEK171" s="1"/>
      <c r="LEL171" s="1"/>
      <c r="LEM171" s="1"/>
      <c r="LEN171" s="1"/>
      <c r="LEO171" s="1"/>
      <c r="LEP171" s="1"/>
      <c r="LEQ171" s="1"/>
      <c r="LER171" s="1"/>
      <c r="LES171" s="1"/>
      <c r="LET171" s="1"/>
      <c r="LEU171" s="1"/>
      <c r="LEV171" s="1"/>
      <c r="LEW171" s="1"/>
      <c r="LEX171" s="1"/>
      <c r="LEY171" s="1"/>
      <c r="LEZ171" s="1"/>
      <c r="LFA171" s="1"/>
      <c r="LFB171" s="1"/>
      <c r="LFC171" s="1"/>
      <c r="LFD171" s="1"/>
      <c r="LFE171" s="1"/>
      <c r="LFF171" s="1"/>
      <c r="LFG171" s="1"/>
      <c r="LFH171" s="1"/>
      <c r="LFI171" s="1"/>
      <c r="LFJ171" s="1"/>
      <c r="LFK171" s="1"/>
      <c r="LFL171" s="1"/>
      <c r="LFM171" s="1"/>
      <c r="LFN171" s="1"/>
      <c r="LFO171" s="1"/>
      <c r="LFP171" s="1"/>
      <c r="LFQ171" s="1"/>
      <c r="LFR171" s="1"/>
      <c r="LFS171" s="1"/>
      <c r="LFT171" s="1"/>
      <c r="LFU171" s="1"/>
      <c r="LFV171" s="1"/>
      <c r="LFW171" s="1"/>
      <c r="LFX171" s="1"/>
      <c r="LFY171" s="1"/>
      <c r="LFZ171" s="1"/>
      <c r="LGA171" s="1"/>
      <c r="LGB171" s="1"/>
      <c r="LGC171" s="1"/>
      <c r="LGD171" s="1"/>
      <c r="LGE171" s="1"/>
      <c r="LGF171" s="1"/>
      <c r="LGG171" s="1"/>
      <c r="LGH171" s="1"/>
      <c r="LGI171" s="1"/>
      <c r="LGJ171" s="1"/>
      <c r="LGK171" s="1"/>
      <c r="LGL171" s="1"/>
      <c r="LGM171" s="1"/>
      <c r="LGN171" s="1"/>
      <c r="LGO171" s="1"/>
      <c r="LGP171" s="1"/>
      <c r="LGQ171" s="1"/>
      <c r="LGR171" s="1"/>
      <c r="LGS171" s="1"/>
      <c r="LGT171" s="1"/>
      <c r="LGU171" s="1"/>
      <c r="LGV171" s="1"/>
      <c r="LGW171" s="1"/>
      <c r="LGX171" s="1"/>
      <c r="LGY171" s="1"/>
      <c r="LGZ171" s="1"/>
      <c r="LHA171" s="1"/>
      <c r="LHB171" s="1"/>
      <c r="LHC171" s="1"/>
      <c r="LHD171" s="1"/>
      <c r="LHE171" s="1"/>
      <c r="LHF171" s="1"/>
      <c r="LHG171" s="1"/>
      <c r="LHH171" s="1"/>
      <c r="LHI171" s="1"/>
      <c r="LHJ171" s="1"/>
      <c r="LHK171" s="1"/>
      <c r="LHL171" s="1"/>
      <c r="LHM171" s="1"/>
      <c r="LHN171" s="1"/>
      <c r="LHO171" s="1"/>
      <c r="LHP171" s="1"/>
      <c r="LHQ171" s="1"/>
      <c r="LHR171" s="1"/>
      <c r="LHS171" s="1"/>
      <c r="LHT171" s="1"/>
      <c r="LHU171" s="1"/>
      <c r="LHV171" s="1"/>
      <c r="LHW171" s="1"/>
      <c r="LHX171" s="1"/>
      <c r="LHY171" s="1"/>
      <c r="LHZ171" s="1"/>
      <c r="LIA171" s="1"/>
      <c r="LIB171" s="1"/>
      <c r="LIC171" s="1"/>
      <c r="LID171" s="1"/>
      <c r="LIE171" s="1"/>
      <c r="LIF171" s="1"/>
      <c r="LIG171" s="1"/>
      <c r="LIH171" s="1"/>
      <c r="LII171" s="1"/>
      <c r="LIJ171" s="1"/>
      <c r="LIK171" s="1"/>
      <c r="LIL171" s="1"/>
      <c r="LIM171" s="1"/>
      <c r="LIN171" s="1"/>
      <c r="LIO171" s="1"/>
      <c r="LIP171" s="1"/>
      <c r="LIQ171" s="1"/>
      <c r="LIR171" s="1"/>
      <c r="LIS171" s="1"/>
      <c r="LIT171" s="1"/>
      <c r="LIU171" s="1"/>
      <c r="LIV171" s="1"/>
      <c r="LIW171" s="1"/>
      <c r="LIX171" s="1"/>
      <c r="LIY171" s="1"/>
      <c r="LIZ171" s="1"/>
      <c r="LJA171" s="1"/>
      <c r="LJB171" s="1"/>
      <c r="LJC171" s="1"/>
      <c r="LJD171" s="1"/>
      <c r="LJE171" s="1"/>
      <c r="LJF171" s="1"/>
      <c r="LJG171" s="1"/>
      <c r="LJH171" s="1"/>
      <c r="LJI171" s="1"/>
      <c r="LJJ171" s="1"/>
      <c r="LJK171" s="1"/>
      <c r="LJL171" s="1"/>
      <c r="LJM171" s="1"/>
      <c r="LJN171" s="1"/>
      <c r="LJO171" s="1"/>
      <c r="LJP171" s="1"/>
      <c r="LJQ171" s="1"/>
      <c r="LJR171" s="1"/>
      <c r="LJS171" s="1"/>
      <c r="LJT171" s="1"/>
      <c r="LJU171" s="1"/>
      <c r="LJV171" s="1"/>
      <c r="LJW171" s="1"/>
      <c r="LJX171" s="1"/>
      <c r="LJY171" s="1"/>
      <c r="LJZ171" s="1"/>
      <c r="LKA171" s="1"/>
      <c r="LKB171" s="1"/>
      <c r="LKC171" s="1"/>
      <c r="LKD171" s="1"/>
      <c r="LKE171" s="1"/>
      <c r="LKF171" s="1"/>
      <c r="LKG171" s="1"/>
      <c r="LKH171" s="1"/>
      <c r="LKI171" s="1"/>
      <c r="LKJ171" s="1"/>
      <c r="LKK171" s="1"/>
      <c r="LKL171" s="1"/>
      <c r="LKM171" s="1"/>
      <c r="LKN171" s="1"/>
      <c r="LKO171" s="1"/>
      <c r="LKP171" s="1"/>
      <c r="LKQ171" s="1"/>
      <c r="LKR171" s="1"/>
      <c r="LKS171" s="1"/>
      <c r="LKT171" s="1"/>
      <c r="LKU171" s="1"/>
      <c r="LKV171" s="1"/>
      <c r="LKW171" s="1"/>
      <c r="LKX171" s="1"/>
      <c r="LKY171" s="1"/>
      <c r="LKZ171" s="1"/>
      <c r="LLA171" s="1"/>
      <c r="LLB171" s="1"/>
      <c r="LLC171" s="1"/>
      <c r="LLD171" s="1"/>
      <c r="LLE171" s="1"/>
      <c r="LLF171" s="1"/>
      <c r="LLG171" s="1"/>
      <c r="LLH171" s="1"/>
      <c r="LLI171" s="1"/>
      <c r="LLJ171" s="1"/>
      <c r="LLK171" s="1"/>
      <c r="LLL171" s="1"/>
      <c r="LLM171" s="1"/>
      <c r="LLN171" s="1"/>
      <c r="LLO171" s="1"/>
      <c r="LLP171" s="1"/>
      <c r="LLQ171" s="1"/>
      <c r="LLR171" s="1"/>
      <c r="LLS171" s="1"/>
      <c r="LLT171" s="1"/>
      <c r="LLU171" s="1"/>
      <c r="LLV171" s="1"/>
      <c r="LLW171" s="1"/>
      <c r="LLX171" s="1"/>
      <c r="LLY171" s="1"/>
      <c r="LLZ171" s="1"/>
      <c r="LMA171" s="1"/>
      <c r="LMB171" s="1"/>
      <c r="LMC171" s="1"/>
      <c r="LMD171" s="1"/>
      <c r="LME171" s="1"/>
      <c r="LMF171" s="1"/>
      <c r="LMG171" s="1"/>
      <c r="LMH171" s="1"/>
      <c r="LMI171" s="1"/>
      <c r="LMJ171" s="1"/>
      <c r="LMK171" s="1"/>
      <c r="LML171" s="1"/>
      <c r="LMM171" s="1"/>
      <c r="LMN171" s="1"/>
      <c r="LMO171" s="1"/>
      <c r="LMP171" s="1"/>
      <c r="LMQ171" s="1"/>
      <c r="LMR171" s="1"/>
      <c r="LMS171" s="1"/>
      <c r="LMT171" s="1"/>
      <c r="LMU171" s="1"/>
      <c r="LMV171" s="1"/>
      <c r="LMW171" s="1"/>
      <c r="LMX171" s="1"/>
      <c r="LMY171" s="1"/>
      <c r="LMZ171" s="1"/>
      <c r="LNA171" s="1"/>
      <c r="LNB171" s="1"/>
      <c r="LNC171" s="1"/>
      <c r="LND171" s="1"/>
      <c r="LNE171" s="1"/>
      <c r="LNF171" s="1"/>
      <c r="LNG171" s="1"/>
      <c r="LNH171" s="1"/>
      <c r="LNI171" s="1"/>
      <c r="LNJ171" s="1"/>
      <c r="LNK171" s="1"/>
      <c r="LNL171" s="1"/>
      <c r="LNM171" s="1"/>
      <c r="LNN171" s="1"/>
      <c r="LNO171" s="1"/>
      <c r="LNP171" s="1"/>
      <c r="LNQ171" s="1"/>
      <c r="LNR171" s="1"/>
      <c r="LNS171" s="1"/>
      <c r="LNT171" s="1"/>
      <c r="LNU171" s="1"/>
      <c r="LNV171" s="1"/>
      <c r="LNW171" s="1"/>
      <c r="LNX171" s="1"/>
      <c r="LNY171" s="1"/>
      <c r="LNZ171" s="1"/>
      <c r="LOA171" s="1"/>
      <c r="LOB171" s="1"/>
      <c r="LOC171" s="1"/>
      <c r="LOD171" s="1"/>
      <c r="LOE171" s="1"/>
      <c r="LOF171" s="1"/>
      <c r="LOG171" s="1"/>
      <c r="LOH171" s="1"/>
      <c r="LOI171" s="1"/>
      <c r="LOJ171" s="1"/>
      <c r="LOK171" s="1"/>
      <c r="LOL171" s="1"/>
      <c r="LOM171" s="1"/>
      <c r="LON171" s="1"/>
      <c r="LOO171" s="1"/>
      <c r="LOP171" s="1"/>
      <c r="LOQ171" s="1"/>
      <c r="LOR171" s="1"/>
      <c r="LOS171" s="1"/>
      <c r="LOT171" s="1"/>
      <c r="LOU171" s="1"/>
      <c r="LOV171" s="1"/>
      <c r="LOW171" s="1"/>
      <c r="LOX171" s="1"/>
      <c r="LOY171" s="1"/>
      <c r="LOZ171" s="1"/>
      <c r="LPA171" s="1"/>
      <c r="LPB171" s="1"/>
      <c r="LPC171" s="1"/>
      <c r="LPD171" s="1"/>
      <c r="LPE171" s="1"/>
      <c r="LPF171" s="1"/>
      <c r="LPG171" s="1"/>
      <c r="LPH171" s="1"/>
      <c r="LPI171" s="1"/>
      <c r="LPJ171" s="1"/>
      <c r="LPK171" s="1"/>
      <c r="LPL171" s="1"/>
      <c r="LPM171" s="1"/>
      <c r="LPN171" s="1"/>
      <c r="LPO171" s="1"/>
      <c r="LPP171" s="1"/>
      <c r="LPQ171" s="1"/>
      <c r="LPR171" s="1"/>
      <c r="LPS171" s="1"/>
      <c r="LPT171" s="1"/>
      <c r="LPU171" s="1"/>
      <c r="LPV171" s="1"/>
      <c r="LPW171" s="1"/>
      <c r="LPX171" s="1"/>
      <c r="LPY171" s="1"/>
      <c r="LPZ171" s="1"/>
      <c r="LQA171" s="1"/>
      <c r="LQB171" s="1"/>
      <c r="LQC171" s="1"/>
      <c r="LQD171" s="1"/>
      <c r="LQE171" s="1"/>
      <c r="LQF171" s="1"/>
      <c r="LQG171" s="1"/>
      <c r="LQH171" s="1"/>
      <c r="LQI171" s="1"/>
      <c r="LQJ171" s="1"/>
      <c r="LQK171" s="1"/>
      <c r="LQL171" s="1"/>
      <c r="LQM171" s="1"/>
      <c r="LQN171" s="1"/>
      <c r="LQO171" s="1"/>
      <c r="LQP171" s="1"/>
      <c r="LQQ171" s="1"/>
      <c r="LQR171" s="1"/>
      <c r="LQS171" s="1"/>
      <c r="LQT171" s="1"/>
      <c r="LQU171" s="1"/>
      <c r="LQV171" s="1"/>
      <c r="LQW171" s="1"/>
      <c r="LQX171" s="1"/>
      <c r="LQY171" s="1"/>
      <c r="LQZ171" s="1"/>
      <c r="LRA171" s="1"/>
      <c r="LRB171" s="1"/>
      <c r="LRC171" s="1"/>
      <c r="LRD171" s="1"/>
      <c r="LRE171" s="1"/>
      <c r="LRF171" s="1"/>
      <c r="LRG171" s="1"/>
      <c r="LRH171" s="1"/>
      <c r="LRI171" s="1"/>
      <c r="LRJ171" s="1"/>
      <c r="LRK171" s="1"/>
      <c r="LRL171" s="1"/>
      <c r="LRM171" s="1"/>
      <c r="LRN171" s="1"/>
      <c r="LRO171" s="1"/>
      <c r="LRP171" s="1"/>
      <c r="LRQ171" s="1"/>
      <c r="LRR171" s="1"/>
      <c r="LRS171" s="1"/>
      <c r="LRT171" s="1"/>
      <c r="LRU171" s="1"/>
      <c r="LRV171" s="1"/>
      <c r="LRW171" s="1"/>
      <c r="LRX171" s="1"/>
      <c r="LRY171" s="1"/>
      <c r="LRZ171" s="1"/>
      <c r="LSA171" s="1"/>
      <c r="LSB171" s="1"/>
      <c r="LSC171" s="1"/>
      <c r="LSD171" s="1"/>
      <c r="LSE171" s="1"/>
      <c r="LSF171" s="1"/>
      <c r="LSG171" s="1"/>
      <c r="LSH171" s="1"/>
      <c r="LSI171" s="1"/>
      <c r="LSJ171" s="1"/>
      <c r="LSK171" s="1"/>
      <c r="LSL171" s="1"/>
      <c r="LSM171" s="1"/>
      <c r="LSN171" s="1"/>
      <c r="LSO171" s="1"/>
      <c r="LSP171" s="1"/>
      <c r="LSQ171" s="1"/>
      <c r="LSR171" s="1"/>
      <c r="LSS171" s="1"/>
      <c r="LST171" s="1"/>
      <c r="LSU171" s="1"/>
      <c r="LSV171" s="1"/>
      <c r="LSW171" s="1"/>
      <c r="LSX171" s="1"/>
      <c r="LSY171" s="1"/>
      <c r="LSZ171" s="1"/>
      <c r="LTA171" s="1"/>
      <c r="LTB171" s="1"/>
      <c r="LTC171" s="1"/>
      <c r="LTD171" s="1"/>
      <c r="LTE171" s="1"/>
      <c r="LTF171" s="1"/>
      <c r="LTG171" s="1"/>
      <c r="LTH171" s="1"/>
      <c r="LTI171" s="1"/>
      <c r="LTJ171" s="1"/>
      <c r="LTK171" s="1"/>
      <c r="LTL171" s="1"/>
      <c r="LTM171" s="1"/>
      <c r="LTN171" s="1"/>
      <c r="LTO171" s="1"/>
      <c r="LTP171" s="1"/>
      <c r="LTQ171" s="1"/>
      <c r="LTR171" s="1"/>
      <c r="LTS171" s="1"/>
      <c r="LTT171" s="1"/>
      <c r="LTU171" s="1"/>
      <c r="LTV171" s="1"/>
      <c r="LTW171" s="1"/>
      <c r="LTX171" s="1"/>
      <c r="LTY171" s="1"/>
      <c r="LTZ171" s="1"/>
      <c r="LUA171" s="1"/>
      <c r="LUB171" s="1"/>
      <c r="LUC171" s="1"/>
      <c r="LUD171" s="1"/>
      <c r="LUE171" s="1"/>
      <c r="LUF171" s="1"/>
      <c r="LUG171" s="1"/>
      <c r="LUH171" s="1"/>
      <c r="LUI171" s="1"/>
      <c r="LUJ171" s="1"/>
      <c r="LUK171" s="1"/>
      <c r="LUL171" s="1"/>
      <c r="LUM171" s="1"/>
      <c r="LUN171" s="1"/>
      <c r="LUO171" s="1"/>
      <c r="LUP171" s="1"/>
      <c r="LUQ171" s="1"/>
      <c r="LUR171" s="1"/>
      <c r="LUS171" s="1"/>
      <c r="LUT171" s="1"/>
      <c r="LUU171" s="1"/>
      <c r="LUV171" s="1"/>
      <c r="LUW171" s="1"/>
      <c r="LUX171" s="1"/>
      <c r="LUY171" s="1"/>
      <c r="LUZ171" s="1"/>
      <c r="LVA171" s="1"/>
      <c r="LVB171" s="1"/>
      <c r="LVC171" s="1"/>
      <c r="LVD171" s="1"/>
      <c r="LVE171" s="1"/>
      <c r="LVF171" s="1"/>
      <c r="LVG171" s="1"/>
      <c r="LVH171" s="1"/>
      <c r="LVI171" s="1"/>
      <c r="LVJ171" s="1"/>
      <c r="LVK171" s="1"/>
      <c r="LVL171" s="1"/>
      <c r="LVM171" s="1"/>
      <c r="LVN171" s="1"/>
      <c r="LVO171" s="1"/>
      <c r="LVP171" s="1"/>
      <c r="LVQ171" s="1"/>
      <c r="LVR171" s="1"/>
      <c r="LVS171" s="1"/>
      <c r="LVT171" s="1"/>
      <c r="LVU171" s="1"/>
      <c r="LVV171" s="1"/>
      <c r="LVW171" s="1"/>
      <c r="LVX171" s="1"/>
      <c r="LVY171" s="1"/>
      <c r="LVZ171" s="1"/>
      <c r="LWA171" s="1"/>
      <c r="LWB171" s="1"/>
      <c r="LWC171" s="1"/>
      <c r="LWD171" s="1"/>
      <c r="LWE171" s="1"/>
      <c r="LWF171" s="1"/>
      <c r="LWG171" s="1"/>
      <c r="LWH171" s="1"/>
      <c r="LWI171" s="1"/>
      <c r="LWJ171" s="1"/>
      <c r="LWK171" s="1"/>
      <c r="LWL171" s="1"/>
      <c r="LWM171" s="1"/>
      <c r="LWN171" s="1"/>
      <c r="LWO171" s="1"/>
      <c r="LWP171" s="1"/>
      <c r="LWQ171" s="1"/>
      <c r="LWR171" s="1"/>
      <c r="LWS171" s="1"/>
      <c r="LWT171" s="1"/>
      <c r="LWU171" s="1"/>
      <c r="LWV171" s="1"/>
      <c r="LWW171" s="1"/>
      <c r="LWX171" s="1"/>
      <c r="LWY171" s="1"/>
      <c r="LWZ171" s="1"/>
      <c r="LXA171" s="1"/>
      <c r="LXB171" s="1"/>
      <c r="LXC171" s="1"/>
      <c r="LXD171" s="1"/>
      <c r="LXE171" s="1"/>
      <c r="LXF171" s="1"/>
      <c r="LXG171" s="1"/>
      <c r="LXH171" s="1"/>
      <c r="LXI171" s="1"/>
      <c r="LXJ171" s="1"/>
      <c r="LXK171" s="1"/>
      <c r="LXL171" s="1"/>
      <c r="LXM171" s="1"/>
      <c r="LXN171" s="1"/>
      <c r="LXO171" s="1"/>
      <c r="LXP171" s="1"/>
      <c r="LXQ171" s="1"/>
      <c r="LXR171" s="1"/>
      <c r="LXS171" s="1"/>
      <c r="LXT171" s="1"/>
      <c r="LXU171" s="1"/>
      <c r="LXV171" s="1"/>
      <c r="LXW171" s="1"/>
      <c r="LXX171" s="1"/>
      <c r="LXY171" s="1"/>
      <c r="LXZ171" s="1"/>
      <c r="LYA171" s="1"/>
      <c r="LYB171" s="1"/>
      <c r="LYC171" s="1"/>
      <c r="LYD171" s="1"/>
      <c r="LYE171" s="1"/>
      <c r="LYF171" s="1"/>
      <c r="LYG171" s="1"/>
      <c r="LYH171" s="1"/>
      <c r="LYI171" s="1"/>
      <c r="LYJ171" s="1"/>
      <c r="LYK171" s="1"/>
      <c r="LYL171" s="1"/>
      <c r="LYM171" s="1"/>
      <c r="LYN171" s="1"/>
      <c r="LYO171" s="1"/>
      <c r="LYP171" s="1"/>
      <c r="LYQ171" s="1"/>
      <c r="LYR171" s="1"/>
      <c r="LYS171" s="1"/>
      <c r="LYT171" s="1"/>
      <c r="LYU171" s="1"/>
      <c r="LYV171" s="1"/>
      <c r="LYW171" s="1"/>
      <c r="LYX171" s="1"/>
      <c r="LYY171" s="1"/>
      <c r="LYZ171" s="1"/>
      <c r="LZA171" s="1"/>
      <c r="LZB171" s="1"/>
      <c r="LZC171" s="1"/>
      <c r="LZD171" s="1"/>
      <c r="LZE171" s="1"/>
      <c r="LZF171" s="1"/>
      <c r="LZG171" s="1"/>
      <c r="LZH171" s="1"/>
      <c r="LZI171" s="1"/>
      <c r="LZJ171" s="1"/>
      <c r="LZK171" s="1"/>
      <c r="LZL171" s="1"/>
      <c r="LZM171" s="1"/>
      <c r="LZN171" s="1"/>
      <c r="LZO171" s="1"/>
      <c r="LZP171" s="1"/>
      <c r="LZQ171" s="1"/>
      <c r="LZR171" s="1"/>
      <c r="LZS171" s="1"/>
      <c r="LZT171" s="1"/>
      <c r="LZU171" s="1"/>
      <c r="LZV171" s="1"/>
      <c r="LZW171" s="1"/>
      <c r="LZX171" s="1"/>
      <c r="LZY171" s="1"/>
      <c r="LZZ171" s="1"/>
      <c r="MAA171" s="1"/>
      <c r="MAB171" s="1"/>
      <c r="MAC171" s="1"/>
      <c r="MAD171" s="1"/>
      <c r="MAE171" s="1"/>
      <c r="MAF171" s="1"/>
      <c r="MAG171" s="1"/>
      <c r="MAH171" s="1"/>
      <c r="MAI171" s="1"/>
      <c r="MAJ171" s="1"/>
      <c r="MAK171" s="1"/>
      <c r="MAL171" s="1"/>
      <c r="MAM171" s="1"/>
      <c r="MAN171" s="1"/>
      <c r="MAO171" s="1"/>
      <c r="MAP171" s="1"/>
      <c r="MAQ171" s="1"/>
      <c r="MAR171" s="1"/>
      <c r="MAS171" s="1"/>
      <c r="MAT171" s="1"/>
      <c r="MAU171" s="1"/>
      <c r="MAV171" s="1"/>
      <c r="MAW171" s="1"/>
      <c r="MAX171" s="1"/>
      <c r="MAY171" s="1"/>
      <c r="MAZ171" s="1"/>
      <c r="MBA171" s="1"/>
      <c r="MBB171" s="1"/>
      <c r="MBC171" s="1"/>
      <c r="MBD171" s="1"/>
      <c r="MBE171" s="1"/>
      <c r="MBF171" s="1"/>
      <c r="MBG171" s="1"/>
      <c r="MBH171" s="1"/>
      <c r="MBI171" s="1"/>
      <c r="MBJ171" s="1"/>
      <c r="MBK171" s="1"/>
      <c r="MBL171" s="1"/>
      <c r="MBM171" s="1"/>
      <c r="MBN171" s="1"/>
      <c r="MBO171" s="1"/>
      <c r="MBP171" s="1"/>
      <c r="MBQ171" s="1"/>
      <c r="MBR171" s="1"/>
      <c r="MBS171" s="1"/>
      <c r="MBT171" s="1"/>
      <c r="MBU171" s="1"/>
      <c r="MBV171" s="1"/>
      <c r="MBW171" s="1"/>
      <c r="MBX171" s="1"/>
      <c r="MBY171" s="1"/>
      <c r="MBZ171" s="1"/>
      <c r="MCA171" s="1"/>
      <c r="MCB171" s="1"/>
      <c r="MCC171" s="1"/>
      <c r="MCD171" s="1"/>
      <c r="MCE171" s="1"/>
      <c r="MCF171" s="1"/>
      <c r="MCG171" s="1"/>
      <c r="MCH171" s="1"/>
      <c r="MCI171" s="1"/>
      <c r="MCJ171" s="1"/>
      <c r="MCK171" s="1"/>
      <c r="MCL171" s="1"/>
      <c r="MCM171" s="1"/>
      <c r="MCN171" s="1"/>
      <c r="MCO171" s="1"/>
      <c r="MCP171" s="1"/>
      <c r="MCQ171" s="1"/>
      <c r="MCR171" s="1"/>
      <c r="MCS171" s="1"/>
      <c r="MCT171" s="1"/>
      <c r="MCU171" s="1"/>
      <c r="MCV171" s="1"/>
      <c r="MCW171" s="1"/>
      <c r="MCX171" s="1"/>
      <c r="MCY171" s="1"/>
      <c r="MCZ171" s="1"/>
      <c r="MDA171" s="1"/>
      <c r="MDB171" s="1"/>
      <c r="MDC171" s="1"/>
      <c r="MDD171" s="1"/>
      <c r="MDE171" s="1"/>
      <c r="MDF171" s="1"/>
      <c r="MDG171" s="1"/>
      <c r="MDH171" s="1"/>
      <c r="MDI171" s="1"/>
      <c r="MDJ171" s="1"/>
      <c r="MDK171" s="1"/>
      <c r="MDL171" s="1"/>
      <c r="MDM171" s="1"/>
      <c r="MDN171" s="1"/>
      <c r="MDO171" s="1"/>
      <c r="MDP171" s="1"/>
      <c r="MDQ171" s="1"/>
      <c r="MDR171" s="1"/>
      <c r="MDS171" s="1"/>
      <c r="MDT171" s="1"/>
      <c r="MDU171" s="1"/>
      <c r="MDV171" s="1"/>
      <c r="MDW171" s="1"/>
      <c r="MDX171" s="1"/>
      <c r="MDY171" s="1"/>
      <c r="MDZ171" s="1"/>
      <c r="MEA171" s="1"/>
      <c r="MEB171" s="1"/>
      <c r="MEC171" s="1"/>
      <c r="MED171" s="1"/>
      <c r="MEE171" s="1"/>
      <c r="MEF171" s="1"/>
      <c r="MEG171" s="1"/>
      <c r="MEH171" s="1"/>
      <c r="MEI171" s="1"/>
      <c r="MEJ171" s="1"/>
      <c r="MEK171" s="1"/>
      <c r="MEL171" s="1"/>
      <c r="MEM171" s="1"/>
      <c r="MEN171" s="1"/>
      <c r="MEO171" s="1"/>
      <c r="MEP171" s="1"/>
      <c r="MEQ171" s="1"/>
      <c r="MER171" s="1"/>
      <c r="MES171" s="1"/>
      <c r="MET171" s="1"/>
      <c r="MEU171" s="1"/>
      <c r="MEV171" s="1"/>
      <c r="MEW171" s="1"/>
      <c r="MEX171" s="1"/>
      <c r="MEY171" s="1"/>
      <c r="MEZ171" s="1"/>
      <c r="MFA171" s="1"/>
      <c r="MFB171" s="1"/>
      <c r="MFC171" s="1"/>
      <c r="MFD171" s="1"/>
      <c r="MFE171" s="1"/>
      <c r="MFF171" s="1"/>
      <c r="MFG171" s="1"/>
      <c r="MFH171" s="1"/>
      <c r="MFI171" s="1"/>
      <c r="MFJ171" s="1"/>
      <c r="MFK171" s="1"/>
      <c r="MFL171" s="1"/>
      <c r="MFM171" s="1"/>
      <c r="MFN171" s="1"/>
      <c r="MFO171" s="1"/>
      <c r="MFP171" s="1"/>
      <c r="MFQ171" s="1"/>
      <c r="MFR171" s="1"/>
      <c r="MFS171" s="1"/>
      <c r="MFT171" s="1"/>
      <c r="MFU171" s="1"/>
      <c r="MFV171" s="1"/>
      <c r="MFW171" s="1"/>
      <c r="MFX171" s="1"/>
      <c r="MFY171" s="1"/>
      <c r="MFZ171" s="1"/>
      <c r="MGA171" s="1"/>
      <c r="MGB171" s="1"/>
      <c r="MGC171" s="1"/>
      <c r="MGD171" s="1"/>
      <c r="MGE171" s="1"/>
      <c r="MGF171" s="1"/>
      <c r="MGG171" s="1"/>
      <c r="MGH171" s="1"/>
      <c r="MGI171" s="1"/>
      <c r="MGJ171" s="1"/>
      <c r="MGK171" s="1"/>
      <c r="MGL171" s="1"/>
      <c r="MGM171" s="1"/>
      <c r="MGN171" s="1"/>
      <c r="MGO171" s="1"/>
      <c r="MGP171" s="1"/>
      <c r="MGQ171" s="1"/>
      <c r="MGR171" s="1"/>
      <c r="MGS171" s="1"/>
      <c r="MGT171" s="1"/>
      <c r="MGU171" s="1"/>
      <c r="MGV171" s="1"/>
      <c r="MGW171" s="1"/>
      <c r="MGX171" s="1"/>
      <c r="MGY171" s="1"/>
      <c r="MGZ171" s="1"/>
      <c r="MHA171" s="1"/>
      <c r="MHB171" s="1"/>
      <c r="MHC171" s="1"/>
      <c r="MHD171" s="1"/>
      <c r="MHE171" s="1"/>
      <c r="MHF171" s="1"/>
      <c r="MHG171" s="1"/>
      <c r="MHH171" s="1"/>
      <c r="MHI171" s="1"/>
      <c r="MHJ171" s="1"/>
      <c r="MHK171" s="1"/>
      <c r="MHL171" s="1"/>
      <c r="MHM171" s="1"/>
      <c r="MHN171" s="1"/>
      <c r="MHO171" s="1"/>
      <c r="MHP171" s="1"/>
      <c r="MHQ171" s="1"/>
      <c r="MHR171" s="1"/>
      <c r="MHS171" s="1"/>
      <c r="MHT171" s="1"/>
      <c r="MHU171" s="1"/>
      <c r="MHV171" s="1"/>
      <c r="MHW171" s="1"/>
      <c r="MHX171" s="1"/>
      <c r="MHY171" s="1"/>
      <c r="MHZ171" s="1"/>
      <c r="MIA171" s="1"/>
      <c r="MIB171" s="1"/>
      <c r="MIC171" s="1"/>
      <c r="MID171" s="1"/>
      <c r="MIE171" s="1"/>
      <c r="MIF171" s="1"/>
      <c r="MIG171" s="1"/>
      <c r="MIH171" s="1"/>
      <c r="MII171" s="1"/>
      <c r="MIJ171" s="1"/>
      <c r="MIK171" s="1"/>
      <c r="MIL171" s="1"/>
      <c r="MIM171" s="1"/>
      <c r="MIN171" s="1"/>
      <c r="MIO171" s="1"/>
      <c r="MIP171" s="1"/>
      <c r="MIQ171" s="1"/>
      <c r="MIR171" s="1"/>
      <c r="MIS171" s="1"/>
      <c r="MIT171" s="1"/>
      <c r="MIU171" s="1"/>
      <c r="MIV171" s="1"/>
      <c r="MIW171" s="1"/>
      <c r="MIX171" s="1"/>
      <c r="MIY171" s="1"/>
      <c r="MIZ171" s="1"/>
      <c r="MJA171" s="1"/>
      <c r="MJB171" s="1"/>
      <c r="MJC171" s="1"/>
      <c r="MJD171" s="1"/>
      <c r="MJE171" s="1"/>
      <c r="MJF171" s="1"/>
      <c r="MJG171" s="1"/>
      <c r="MJH171" s="1"/>
      <c r="MJI171" s="1"/>
      <c r="MJJ171" s="1"/>
      <c r="MJK171" s="1"/>
      <c r="MJL171" s="1"/>
      <c r="MJM171" s="1"/>
      <c r="MJN171" s="1"/>
      <c r="MJO171" s="1"/>
      <c r="MJP171" s="1"/>
      <c r="MJQ171" s="1"/>
      <c r="MJR171" s="1"/>
      <c r="MJS171" s="1"/>
      <c r="MJT171" s="1"/>
      <c r="MJU171" s="1"/>
      <c r="MJV171" s="1"/>
      <c r="MJW171" s="1"/>
      <c r="MJX171" s="1"/>
      <c r="MJY171" s="1"/>
      <c r="MJZ171" s="1"/>
      <c r="MKA171" s="1"/>
      <c r="MKB171" s="1"/>
      <c r="MKC171" s="1"/>
      <c r="MKD171" s="1"/>
      <c r="MKE171" s="1"/>
      <c r="MKF171" s="1"/>
      <c r="MKG171" s="1"/>
      <c r="MKH171" s="1"/>
      <c r="MKI171" s="1"/>
      <c r="MKJ171" s="1"/>
      <c r="MKK171" s="1"/>
      <c r="MKL171" s="1"/>
      <c r="MKM171" s="1"/>
      <c r="MKN171" s="1"/>
      <c r="MKO171" s="1"/>
      <c r="MKP171" s="1"/>
      <c r="MKQ171" s="1"/>
      <c r="MKR171" s="1"/>
      <c r="MKS171" s="1"/>
      <c r="MKT171" s="1"/>
      <c r="MKU171" s="1"/>
      <c r="MKV171" s="1"/>
      <c r="MKW171" s="1"/>
      <c r="MKX171" s="1"/>
      <c r="MKY171" s="1"/>
      <c r="MKZ171" s="1"/>
      <c r="MLA171" s="1"/>
      <c r="MLB171" s="1"/>
      <c r="MLC171" s="1"/>
      <c r="MLD171" s="1"/>
      <c r="MLE171" s="1"/>
      <c r="MLF171" s="1"/>
      <c r="MLG171" s="1"/>
      <c r="MLH171" s="1"/>
      <c r="MLI171" s="1"/>
      <c r="MLJ171" s="1"/>
      <c r="MLK171" s="1"/>
      <c r="MLL171" s="1"/>
      <c r="MLM171" s="1"/>
      <c r="MLN171" s="1"/>
      <c r="MLO171" s="1"/>
      <c r="MLP171" s="1"/>
      <c r="MLQ171" s="1"/>
      <c r="MLR171" s="1"/>
      <c r="MLS171" s="1"/>
      <c r="MLT171" s="1"/>
      <c r="MLU171" s="1"/>
      <c r="MLV171" s="1"/>
      <c r="MLW171" s="1"/>
      <c r="MLX171" s="1"/>
      <c r="MLY171" s="1"/>
      <c r="MLZ171" s="1"/>
      <c r="MMA171" s="1"/>
      <c r="MMB171" s="1"/>
      <c r="MMC171" s="1"/>
      <c r="MMD171" s="1"/>
      <c r="MME171" s="1"/>
      <c r="MMF171" s="1"/>
      <c r="MMG171" s="1"/>
      <c r="MMH171" s="1"/>
      <c r="MMI171" s="1"/>
      <c r="MMJ171" s="1"/>
      <c r="MMK171" s="1"/>
      <c r="MML171" s="1"/>
      <c r="MMM171" s="1"/>
      <c r="MMN171" s="1"/>
      <c r="MMO171" s="1"/>
      <c r="MMP171" s="1"/>
      <c r="MMQ171" s="1"/>
      <c r="MMR171" s="1"/>
      <c r="MMS171" s="1"/>
      <c r="MMT171" s="1"/>
      <c r="MMU171" s="1"/>
      <c r="MMV171" s="1"/>
      <c r="MMW171" s="1"/>
      <c r="MMX171" s="1"/>
      <c r="MMY171" s="1"/>
      <c r="MMZ171" s="1"/>
      <c r="MNA171" s="1"/>
      <c r="MNB171" s="1"/>
      <c r="MNC171" s="1"/>
      <c r="MND171" s="1"/>
      <c r="MNE171" s="1"/>
      <c r="MNF171" s="1"/>
      <c r="MNG171" s="1"/>
      <c r="MNH171" s="1"/>
      <c r="MNI171" s="1"/>
      <c r="MNJ171" s="1"/>
      <c r="MNK171" s="1"/>
      <c r="MNL171" s="1"/>
      <c r="MNM171" s="1"/>
      <c r="MNN171" s="1"/>
      <c r="MNO171" s="1"/>
      <c r="MNP171" s="1"/>
      <c r="MNQ171" s="1"/>
      <c r="MNR171" s="1"/>
      <c r="MNS171" s="1"/>
      <c r="MNT171" s="1"/>
      <c r="MNU171" s="1"/>
      <c r="MNV171" s="1"/>
      <c r="MNW171" s="1"/>
      <c r="MNX171" s="1"/>
      <c r="MNY171" s="1"/>
      <c r="MNZ171" s="1"/>
      <c r="MOA171" s="1"/>
      <c r="MOB171" s="1"/>
      <c r="MOC171" s="1"/>
      <c r="MOD171" s="1"/>
      <c r="MOE171" s="1"/>
      <c r="MOF171" s="1"/>
      <c r="MOG171" s="1"/>
      <c r="MOH171" s="1"/>
      <c r="MOI171" s="1"/>
      <c r="MOJ171" s="1"/>
      <c r="MOK171" s="1"/>
      <c r="MOL171" s="1"/>
      <c r="MOM171" s="1"/>
      <c r="MON171" s="1"/>
      <c r="MOO171" s="1"/>
      <c r="MOP171" s="1"/>
      <c r="MOQ171" s="1"/>
      <c r="MOR171" s="1"/>
      <c r="MOS171" s="1"/>
      <c r="MOT171" s="1"/>
      <c r="MOU171" s="1"/>
      <c r="MOV171" s="1"/>
      <c r="MOW171" s="1"/>
      <c r="MOX171" s="1"/>
      <c r="MOY171" s="1"/>
      <c r="MOZ171" s="1"/>
      <c r="MPA171" s="1"/>
      <c r="MPB171" s="1"/>
      <c r="MPC171" s="1"/>
      <c r="MPD171" s="1"/>
      <c r="MPE171" s="1"/>
      <c r="MPF171" s="1"/>
      <c r="MPG171" s="1"/>
      <c r="MPH171" s="1"/>
      <c r="MPI171" s="1"/>
      <c r="MPJ171" s="1"/>
      <c r="MPK171" s="1"/>
      <c r="MPL171" s="1"/>
      <c r="MPM171" s="1"/>
      <c r="MPN171" s="1"/>
      <c r="MPO171" s="1"/>
      <c r="MPP171" s="1"/>
      <c r="MPQ171" s="1"/>
      <c r="MPR171" s="1"/>
      <c r="MPS171" s="1"/>
      <c r="MPT171" s="1"/>
      <c r="MPU171" s="1"/>
      <c r="MPV171" s="1"/>
      <c r="MPW171" s="1"/>
      <c r="MPX171" s="1"/>
      <c r="MPY171" s="1"/>
      <c r="MPZ171" s="1"/>
      <c r="MQA171" s="1"/>
      <c r="MQB171" s="1"/>
      <c r="MQC171" s="1"/>
      <c r="MQD171" s="1"/>
      <c r="MQE171" s="1"/>
      <c r="MQF171" s="1"/>
      <c r="MQG171" s="1"/>
      <c r="MQH171" s="1"/>
      <c r="MQI171" s="1"/>
      <c r="MQJ171" s="1"/>
      <c r="MQK171" s="1"/>
      <c r="MQL171" s="1"/>
      <c r="MQM171" s="1"/>
      <c r="MQN171" s="1"/>
      <c r="MQO171" s="1"/>
      <c r="MQP171" s="1"/>
      <c r="MQQ171" s="1"/>
      <c r="MQR171" s="1"/>
      <c r="MQS171" s="1"/>
      <c r="MQT171" s="1"/>
      <c r="MQU171" s="1"/>
      <c r="MQV171" s="1"/>
      <c r="MQW171" s="1"/>
      <c r="MQX171" s="1"/>
      <c r="MQY171" s="1"/>
      <c r="MQZ171" s="1"/>
      <c r="MRA171" s="1"/>
      <c r="MRB171" s="1"/>
      <c r="MRC171" s="1"/>
      <c r="MRD171" s="1"/>
      <c r="MRE171" s="1"/>
      <c r="MRF171" s="1"/>
      <c r="MRG171" s="1"/>
      <c r="MRH171" s="1"/>
      <c r="MRI171" s="1"/>
      <c r="MRJ171" s="1"/>
      <c r="MRK171" s="1"/>
      <c r="MRL171" s="1"/>
      <c r="MRM171" s="1"/>
      <c r="MRN171" s="1"/>
      <c r="MRO171" s="1"/>
      <c r="MRP171" s="1"/>
      <c r="MRQ171" s="1"/>
      <c r="MRR171" s="1"/>
      <c r="MRS171" s="1"/>
      <c r="MRT171" s="1"/>
      <c r="MRU171" s="1"/>
      <c r="MRV171" s="1"/>
      <c r="MRW171" s="1"/>
      <c r="MRX171" s="1"/>
      <c r="MRY171" s="1"/>
      <c r="MRZ171" s="1"/>
      <c r="MSA171" s="1"/>
      <c r="MSB171" s="1"/>
      <c r="MSC171" s="1"/>
      <c r="MSD171" s="1"/>
      <c r="MSE171" s="1"/>
      <c r="MSF171" s="1"/>
      <c r="MSG171" s="1"/>
      <c r="MSH171" s="1"/>
      <c r="MSI171" s="1"/>
      <c r="MSJ171" s="1"/>
      <c r="MSK171" s="1"/>
      <c r="MSL171" s="1"/>
      <c r="MSM171" s="1"/>
      <c r="MSN171" s="1"/>
      <c r="MSO171" s="1"/>
      <c r="MSP171" s="1"/>
      <c r="MSQ171" s="1"/>
      <c r="MSR171" s="1"/>
      <c r="MSS171" s="1"/>
      <c r="MST171" s="1"/>
      <c r="MSU171" s="1"/>
      <c r="MSV171" s="1"/>
      <c r="MSW171" s="1"/>
      <c r="MSX171" s="1"/>
      <c r="MSY171" s="1"/>
      <c r="MSZ171" s="1"/>
      <c r="MTA171" s="1"/>
      <c r="MTB171" s="1"/>
      <c r="MTC171" s="1"/>
      <c r="MTD171" s="1"/>
      <c r="MTE171" s="1"/>
      <c r="MTF171" s="1"/>
      <c r="MTG171" s="1"/>
      <c r="MTH171" s="1"/>
      <c r="MTI171" s="1"/>
      <c r="MTJ171" s="1"/>
      <c r="MTK171" s="1"/>
      <c r="MTL171" s="1"/>
      <c r="MTM171" s="1"/>
      <c r="MTN171" s="1"/>
      <c r="MTO171" s="1"/>
      <c r="MTP171" s="1"/>
      <c r="MTQ171" s="1"/>
      <c r="MTR171" s="1"/>
      <c r="MTS171" s="1"/>
      <c r="MTT171" s="1"/>
      <c r="MTU171" s="1"/>
      <c r="MTV171" s="1"/>
      <c r="MTW171" s="1"/>
      <c r="MTX171" s="1"/>
      <c r="MTY171" s="1"/>
      <c r="MTZ171" s="1"/>
      <c r="MUA171" s="1"/>
      <c r="MUB171" s="1"/>
      <c r="MUC171" s="1"/>
      <c r="MUD171" s="1"/>
      <c r="MUE171" s="1"/>
      <c r="MUF171" s="1"/>
      <c r="MUG171" s="1"/>
      <c r="MUH171" s="1"/>
      <c r="MUI171" s="1"/>
      <c r="MUJ171" s="1"/>
      <c r="MUK171" s="1"/>
      <c r="MUL171" s="1"/>
      <c r="MUM171" s="1"/>
      <c r="MUN171" s="1"/>
      <c r="MUO171" s="1"/>
      <c r="MUP171" s="1"/>
      <c r="MUQ171" s="1"/>
      <c r="MUR171" s="1"/>
      <c r="MUS171" s="1"/>
      <c r="MUT171" s="1"/>
      <c r="MUU171" s="1"/>
      <c r="MUV171" s="1"/>
      <c r="MUW171" s="1"/>
      <c r="MUX171" s="1"/>
      <c r="MUY171" s="1"/>
      <c r="MUZ171" s="1"/>
      <c r="MVA171" s="1"/>
      <c r="MVB171" s="1"/>
      <c r="MVC171" s="1"/>
      <c r="MVD171" s="1"/>
      <c r="MVE171" s="1"/>
      <c r="MVF171" s="1"/>
      <c r="MVG171" s="1"/>
      <c r="MVH171" s="1"/>
      <c r="MVI171" s="1"/>
      <c r="MVJ171" s="1"/>
      <c r="MVK171" s="1"/>
      <c r="MVL171" s="1"/>
      <c r="MVM171" s="1"/>
      <c r="MVN171" s="1"/>
      <c r="MVO171" s="1"/>
      <c r="MVP171" s="1"/>
      <c r="MVQ171" s="1"/>
      <c r="MVR171" s="1"/>
      <c r="MVS171" s="1"/>
      <c r="MVT171" s="1"/>
      <c r="MVU171" s="1"/>
      <c r="MVV171" s="1"/>
      <c r="MVW171" s="1"/>
      <c r="MVX171" s="1"/>
      <c r="MVY171" s="1"/>
      <c r="MVZ171" s="1"/>
      <c r="MWA171" s="1"/>
      <c r="MWB171" s="1"/>
      <c r="MWC171" s="1"/>
      <c r="MWD171" s="1"/>
      <c r="MWE171" s="1"/>
      <c r="MWF171" s="1"/>
      <c r="MWG171" s="1"/>
      <c r="MWH171" s="1"/>
      <c r="MWI171" s="1"/>
      <c r="MWJ171" s="1"/>
      <c r="MWK171" s="1"/>
      <c r="MWL171" s="1"/>
      <c r="MWM171" s="1"/>
      <c r="MWN171" s="1"/>
      <c r="MWO171" s="1"/>
      <c r="MWP171" s="1"/>
      <c r="MWQ171" s="1"/>
      <c r="MWR171" s="1"/>
      <c r="MWS171" s="1"/>
      <c r="MWT171" s="1"/>
      <c r="MWU171" s="1"/>
      <c r="MWV171" s="1"/>
      <c r="MWW171" s="1"/>
      <c r="MWX171" s="1"/>
      <c r="MWY171" s="1"/>
      <c r="MWZ171" s="1"/>
      <c r="MXA171" s="1"/>
      <c r="MXB171" s="1"/>
      <c r="MXC171" s="1"/>
      <c r="MXD171" s="1"/>
      <c r="MXE171" s="1"/>
      <c r="MXF171" s="1"/>
      <c r="MXG171" s="1"/>
      <c r="MXH171" s="1"/>
      <c r="MXI171" s="1"/>
      <c r="MXJ171" s="1"/>
      <c r="MXK171" s="1"/>
      <c r="MXL171" s="1"/>
      <c r="MXM171" s="1"/>
      <c r="MXN171" s="1"/>
      <c r="MXO171" s="1"/>
      <c r="MXP171" s="1"/>
      <c r="MXQ171" s="1"/>
      <c r="MXR171" s="1"/>
      <c r="MXS171" s="1"/>
      <c r="MXT171" s="1"/>
      <c r="MXU171" s="1"/>
      <c r="MXV171" s="1"/>
      <c r="MXW171" s="1"/>
      <c r="MXX171" s="1"/>
      <c r="MXY171" s="1"/>
      <c r="MXZ171" s="1"/>
      <c r="MYA171" s="1"/>
      <c r="MYB171" s="1"/>
      <c r="MYC171" s="1"/>
      <c r="MYD171" s="1"/>
      <c r="MYE171" s="1"/>
      <c r="MYF171" s="1"/>
      <c r="MYG171" s="1"/>
      <c r="MYH171" s="1"/>
      <c r="MYI171" s="1"/>
      <c r="MYJ171" s="1"/>
      <c r="MYK171" s="1"/>
      <c r="MYL171" s="1"/>
      <c r="MYM171" s="1"/>
      <c r="MYN171" s="1"/>
      <c r="MYO171" s="1"/>
      <c r="MYP171" s="1"/>
      <c r="MYQ171" s="1"/>
      <c r="MYR171" s="1"/>
      <c r="MYS171" s="1"/>
      <c r="MYT171" s="1"/>
      <c r="MYU171" s="1"/>
      <c r="MYV171" s="1"/>
      <c r="MYW171" s="1"/>
      <c r="MYX171" s="1"/>
      <c r="MYY171" s="1"/>
      <c r="MYZ171" s="1"/>
      <c r="MZA171" s="1"/>
      <c r="MZB171" s="1"/>
      <c r="MZC171" s="1"/>
      <c r="MZD171" s="1"/>
      <c r="MZE171" s="1"/>
      <c r="MZF171" s="1"/>
      <c r="MZG171" s="1"/>
      <c r="MZH171" s="1"/>
      <c r="MZI171" s="1"/>
      <c r="MZJ171" s="1"/>
      <c r="MZK171" s="1"/>
      <c r="MZL171" s="1"/>
      <c r="MZM171" s="1"/>
      <c r="MZN171" s="1"/>
      <c r="MZO171" s="1"/>
      <c r="MZP171" s="1"/>
      <c r="MZQ171" s="1"/>
      <c r="MZR171" s="1"/>
      <c r="MZS171" s="1"/>
      <c r="MZT171" s="1"/>
      <c r="MZU171" s="1"/>
      <c r="MZV171" s="1"/>
      <c r="MZW171" s="1"/>
      <c r="MZX171" s="1"/>
      <c r="MZY171" s="1"/>
      <c r="MZZ171" s="1"/>
      <c r="NAA171" s="1"/>
      <c r="NAB171" s="1"/>
      <c r="NAC171" s="1"/>
      <c r="NAD171" s="1"/>
      <c r="NAE171" s="1"/>
      <c r="NAF171" s="1"/>
      <c r="NAG171" s="1"/>
      <c r="NAH171" s="1"/>
      <c r="NAI171" s="1"/>
      <c r="NAJ171" s="1"/>
      <c r="NAK171" s="1"/>
      <c r="NAL171" s="1"/>
      <c r="NAM171" s="1"/>
      <c r="NAN171" s="1"/>
      <c r="NAO171" s="1"/>
      <c r="NAP171" s="1"/>
      <c r="NAQ171" s="1"/>
      <c r="NAR171" s="1"/>
      <c r="NAS171" s="1"/>
      <c r="NAT171" s="1"/>
      <c r="NAU171" s="1"/>
      <c r="NAV171" s="1"/>
      <c r="NAW171" s="1"/>
      <c r="NAX171" s="1"/>
      <c r="NAY171" s="1"/>
      <c r="NAZ171" s="1"/>
      <c r="NBA171" s="1"/>
      <c r="NBB171" s="1"/>
      <c r="NBC171" s="1"/>
      <c r="NBD171" s="1"/>
      <c r="NBE171" s="1"/>
      <c r="NBF171" s="1"/>
      <c r="NBG171" s="1"/>
      <c r="NBH171" s="1"/>
      <c r="NBI171" s="1"/>
      <c r="NBJ171" s="1"/>
      <c r="NBK171" s="1"/>
      <c r="NBL171" s="1"/>
      <c r="NBM171" s="1"/>
      <c r="NBN171" s="1"/>
      <c r="NBO171" s="1"/>
      <c r="NBP171" s="1"/>
      <c r="NBQ171" s="1"/>
      <c r="NBR171" s="1"/>
      <c r="NBS171" s="1"/>
      <c r="NBT171" s="1"/>
      <c r="NBU171" s="1"/>
      <c r="NBV171" s="1"/>
      <c r="NBW171" s="1"/>
      <c r="NBX171" s="1"/>
      <c r="NBY171" s="1"/>
      <c r="NBZ171" s="1"/>
      <c r="NCA171" s="1"/>
      <c r="NCB171" s="1"/>
      <c r="NCC171" s="1"/>
      <c r="NCD171" s="1"/>
      <c r="NCE171" s="1"/>
      <c r="NCF171" s="1"/>
      <c r="NCG171" s="1"/>
      <c r="NCH171" s="1"/>
      <c r="NCI171" s="1"/>
      <c r="NCJ171" s="1"/>
      <c r="NCK171" s="1"/>
      <c r="NCL171" s="1"/>
      <c r="NCM171" s="1"/>
      <c r="NCN171" s="1"/>
      <c r="NCO171" s="1"/>
      <c r="NCP171" s="1"/>
      <c r="NCQ171" s="1"/>
      <c r="NCR171" s="1"/>
      <c r="NCS171" s="1"/>
      <c r="NCT171" s="1"/>
      <c r="NCU171" s="1"/>
      <c r="NCV171" s="1"/>
      <c r="NCW171" s="1"/>
      <c r="NCX171" s="1"/>
      <c r="NCY171" s="1"/>
      <c r="NCZ171" s="1"/>
      <c r="NDA171" s="1"/>
      <c r="NDB171" s="1"/>
      <c r="NDC171" s="1"/>
      <c r="NDD171" s="1"/>
      <c r="NDE171" s="1"/>
      <c r="NDF171" s="1"/>
      <c r="NDG171" s="1"/>
      <c r="NDH171" s="1"/>
      <c r="NDI171" s="1"/>
      <c r="NDJ171" s="1"/>
      <c r="NDK171" s="1"/>
      <c r="NDL171" s="1"/>
      <c r="NDM171" s="1"/>
      <c r="NDN171" s="1"/>
      <c r="NDO171" s="1"/>
      <c r="NDP171" s="1"/>
      <c r="NDQ171" s="1"/>
      <c r="NDR171" s="1"/>
      <c r="NDS171" s="1"/>
      <c r="NDT171" s="1"/>
      <c r="NDU171" s="1"/>
      <c r="NDV171" s="1"/>
      <c r="NDW171" s="1"/>
      <c r="NDX171" s="1"/>
      <c r="NDY171" s="1"/>
      <c r="NDZ171" s="1"/>
      <c r="NEA171" s="1"/>
      <c r="NEB171" s="1"/>
      <c r="NEC171" s="1"/>
      <c r="NED171" s="1"/>
      <c r="NEE171" s="1"/>
      <c r="NEF171" s="1"/>
      <c r="NEG171" s="1"/>
      <c r="NEH171" s="1"/>
      <c r="NEI171" s="1"/>
      <c r="NEJ171" s="1"/>
      <c r="NEK171" s="1"/>
      <c r="NEL171" s="1"/>
      <c r="NEM171" s="1"/>
      <c r="NEN171" s="1"/>
      <c r="NEO171" s="1"/>
      <c r="NEP171" s="1"/>
      <c r="NEQ171" s="1"/>
      <c r="NER171" s="1"/>
      <c r="NES171" s="1"/>
      <c r="NET171" s="1"/>
      <c r="NEU171" s="1"/>
      <c r="NEV171" s="1"/>
      <c r="NEW171" s="1"/>
      <c r="NEX171" s="1"/>
      <c r="NEY171" s="1"/>
      <c r="NEZ171" s="1"/>
      <c r="NFA171" s="1"/>
      <c r="NFB171" s="1"/>
      <c r="NFC171" s="1"/>
      <c r="NFD171" s="1"/>
      <c r="NFE171" s="1"/>
      <c r="NFF171" s="1"/>
      <c r="NFG171" s="1"/>
      <c r="NFH171" s="1"/>
      <c r="NFI171" s="1"/>
      <c r="NFJ171" s="1"/>
      <c r="NFK171" s="1"/>
      <c r="NFL171" s="1"/>
      <c r="NFM171" s="1"/>
      <c r="NFN171" s="1"/>
      <c r="NFO171" s="1"/>
      <c r="NFP171" s="1"/>
      <c r="NFQ171" s="1"/>
      <c r="NFR171" s="1"/>
      <c r="NFS171" s="1"/>
      <c r="NFT171" s="1"/>
      <c r="NFU171" s="1"/>
      <c r="NFV171" s="1"/>
      <c r="NFW171" s="1"/>
      <c r="NFX171" s="1"/>
      <c r="NFY171" s="1"/>
      <c r="NFZ171" s="1"/>
      <c r="NGA171" s="1"/>
      <c r="NGB171" s="1"/>
      <c r="NGC171" s="1"/>
      <c r="NGD171" s="1"/>
      <c r="NGE171" s="1"/>
      <c r="NGF171" s="1"/>
      <c r="NGG171" s="1"/>
      <c r="NGH171" s="1"/>
      <c r="NGI171" s="1"/>
      <c r="NGJ171" s="1"/>
      <c r="NGK171" s="1"/>
      <c r="NGL171" s="1"/>
      <c r="NGM171" s="1"/>
      <c r="NGN171" s="1"/>
      <c r="NGO171" s="1"/>
      <c r="NGP171" s="1"/>
      <c r="NGQ171" s="1"/>
      <c r="NGR171" s="1"/>
      <c r="NGS171" s="1"/>
      <c r="NGT171" s="1"/>
      <c r="NGU171" s="1"/>
      <c r="NGV171" s="1"/>
      <c r="NGW171" s="1"/>
      <c r="NGX171" s="1"/>
      <c r="NGY171" s="1"/>
      <c r="NGZ171" s="1"/>
      <c r="NHA171" s="1"/>
      <c r="NHB171" s="1"/>
      <c r="NHC171" s="1"/>
      <c r="NHD171" s="1"/>
      <c r="NHE171" s="1"/>
      <c r="NHF171" s="1"/>
      <c r="NHG171" s="1"/>
      <c r="NHH171" s="1"/>
      <c r="NHI171" s="1"/>
      <c r="NHJ171" s="1"/>
      <c r="NHK171" s="1"/>
      <c r="NHL171" s="1"/>
      <c r="NHM171" s="1"/>
      <c r="NHN171" s="1"/>
      <c r="NHO171" s="1"/>
      <c r="NHP171" s="1"/>
      <c r="NHQ171" s="1"/>
      <c r="NHR171" s="1"/>
      <c r="NHS171" s="1"/>
      <c r="NHT171" s="1"/>
      <c r="NHU171" s="1"/>
      <c r="NHV171" s="1"/>
      <c r="NHW171" s="1"/>
      <c r="NHX171" s="1"/>
      <c r="NHY171" s="1"/>
      <c r="NHZ171" s="1"/>
      <c r="NIA171" s="1"/>
      <c r="NIB171" s="1"/>
      <c r="NIC171" s="1"/>
      <c r="NID171" s="1"/>
      <c r="NIE171" s="1"/>
      <c r="NIF171" s="1"/>
      <c r="NIG171" s="1"/>
      <c r="NIH171" s="1"/>
      <c r="NII171" s="1"/>
      <c r="NIJ171" s="1"/>
      <c r="NIK171" s="1"/>
      <c r="NIL171" s="1"/>
      <c r="NIM171" s="1"/>
      <c r="NIN171" s="1"/>
      <c r="NIO171" s="1"/>
      <c r="NIP171" s="1"/>
      <c r="NIQ171" s="1"/>
      <c r="NIR171" s="1"/>
      <c r="NIS171" s="1"/>
      <c r="NIT171" s="1"/>
      <c r="NIU171" s="1"/>
      <c r="NIV171" s="1"/>
      <c r="NIW171" s="1"/>
      <c r="NIX171" s="1"/>
      <c r="NIY171" s="1"/>
      <c r="NIZ171" s="1"/>
      <c r="NJA171" s="1"/>
      <c r="NJB171" s="1"/>
      <c r="NJC171" s="1"/>
      <c r="NJD171" s="1"/>
      <c r="NJE171" s="1"/>
      <c r="NJF171" s="1"/>
      <c r="NJG171" s="1"/>
      <c r="NJH171" s="1"/>
      <c r="NJI171" s="1"/>
      <c r="NJJ171" s="1"/>
      <c r="NJK171" s="1"/>
      <c r="NJL171" s="1"/>
      <c r="NJM171" s="1"/>
      <c r="NJN171" s="1"/>
      <c r="NJO171" s="1"/>
      <c r="NJP171" s="1"/>
      <c r="NJQ171" s="1"/>
      <c r="NJR171" s="1"/>
      <c r="NJS171" s="1"/>
      <c r="NJT171" s="1"/>
      <c r="NJU171" s="1"/>
      <c r="NJV171" s="1"/>
      <c r="NJW171" s="1"/>
      <c r="NJX171" s="1"/>
      <c r="NJY171" s="1"/>
      <c r="NJZ171" s="1"/>
      <c r="NKA171" s="1"/>
      <c r="NKB171" s="1"/>
      <c r="NKC171" s="1"/>
      <c r="NKD171" s="1"/>
      <c r="NKE171" s="1"/>
      <c r="NKF171" s="1"/>
      <c r="NKG171" s="1"/>
      <c r="NKH171" s="1"/>
      <c r="NKI171" s="1"/>
      <c r="NKJ171" s="1"/>
      <c r="NKK171" s="1"/>
      <c r="NKL171" s="1"/>
      <c r="NKM171" s="1"/>
      <c r="NKN171" s="1"/>
      <c r="NKO171" s="1"/>
      <c r="NKP171" s="1"/>
      <c r="NKQ171" s="1"/>
      <c r="NKR171" s="1"/>
      <c r="NKS171" s="1"/>
      <c r="NKT171" s="1"/>
      <c r="NKU171" s="1"/>
      <c r="NKV171" s="1"/>
      <c r="NKW171" s="1"/>
      <c r="NKX171" s="1"/>
      <c r="NKY171" s="1"/>
      <c r="NKZ171" s="1"/>
      <c r="NLA171" s="1"/>
      <c r="NLB171" s="1"/>
      <c r="NLC171" s="1"/>
      <c r="NLD171" s="1"/>
      <c r="NLE171" s="1"/>
      <c r="NLF171" s="1"/>
      <c r="NLG171" s="1"/>
      <c r="NLH171" s="1"/>
      <c r="NLI171" s="1"/>
      <c r="NLJ171" s="1"/>
      <c r="NLK171" s="1"/>
      <c r="NLL171" s="1"/>
      <c r="NLM171" s="1"/>
      <c r="NLN171" s="1"/>
      <c r="NLO171" s="1"/>
      <c r="NLP171" s="1"/>
      <c r="NLQ171" s="1"/>
      <c r="NLR171" s="1"/>
      <c r="NLS171" s="1"/>
      <c r="NLT171" s="1"/>
      <c r="NLU171" s="1"/>
      <c r="NLV171" s="1"/>
      <c r="NLW171" s="1"/>
      <c r="NLX171" s="1"/>
      <c r="NLY171" s="1"/>
      <c r="NLZ171" s="1"/>
      <c r="NMA171" s="1"/>
      <c r="NMB171" s="1"/>
      <c r="NMC171" s="1"/>
      <c r="NMD171" s="1"/>
      <c r="NME171" s="1"/>
      <c r="NMF171" s="1"/>
      <c r="NMG171" s="1"/>
      <c r="NMH171" s="1"/>
      <c r="NMI171" s="1"/>
      <c r="NMJ171" s="1"/>
      <c r="NMK171" s="1"/>
      <c r="NML171" s="1"/>
      <c r="NMM171" s="1"/>
      <c r="NMN171" s="1"/>
      <c r="NMO171" s="1"/>
      <c r="NMP171" s="1"/>
      <c r="NMQ171" s="1"/>
      <c r="NMR171" s="1"/>
      <c r="NMS171" s="1"/>
      <c r="NMT171" s="1"/>
      <c r="NMU171" s="1"/>
      <c r="NMV171" s="1"/>
      <c r="NMW171" s="1"/>
      <c r="NMX171" s="1"/>
      <c r="NMY171" s="1"/>
      <c r="NMZ171" s="1"/>
      <c r="NNA171" s="1"/>
      <c r="NNB171" s="1"/>
      <c r="NNC171" s="1"/>
      <c r="NND171" s="1"/>
      <c r="NNE171" s="1"/>
      <c r="NNF171" s="1"/>
      <c r="NNG171" s="1"/>
      <c r="NNH171" s="1"/>
      <c r="NNI171" s="1"/>
      <c r="NNJ171" s="1"/>
      <c r="NNK171" s="1"/>
      <c r="NNL171" s="1"/>
      <c r="NNM171" s="1"/>
      <c r="NNN171" s="1"/>
      <c r="NNO171" s="1"/>
      <c r="NNP171" s="1"/>
      <c r="NNQ171" s="1"/>
      <c r="NNR171" s="1"/>
      <c r="NNS171" s="1"/>
      <c r="NNT171" s="1"/>
      <c r="NNU171" s="1"/>
      <c r="NNV171" s="1"/>
      <c r="NNW171" s="1"/>
      <c r="NNX171" s="1"/>
      <c r="NNY171" s="1"/>
      <c r="NNZ171" s="1"/>
      <c r="NOA171" s="1"/>
      <c r="NOB171" s="1"/>
      <c r="NOC171" s="1"/>
      <c r="NOD171" s="1"/>
      <c r="NOE171" s="1"/>
      <c r="NOF171" s="1"/>
      <c r="NOG171" s="1"/>
      <c r="NOH171" s="1"/>
      <c r="NOI171" s="1"/>
      <c r="NOJ171" s="1"/>
      <c r="NOK171" s="1"/>
      <c r="NOL171" s="1"/>
      <c r="NOM171" s="1"/>
      <c r="NON171" s="1"/>
      <c r="NOO171" s="1"/>
      <c r="NOP171" s="1"/>
      <c r="NOQ171" s="1"/>
      <c r="NOR171" s="1"/>
      <c r="NOS171" s="1"/>
      <c r="NOT171" s="1"/>
      <c r="NOU171" s="1"/>
      <c r="NOV171" s="1"/>
      <c r="NOW171" s="1"/>
      <c r="NOX171" s="1"/>
      <c r="NOY171" s="1"/>
      <c r="NOZ171" s="1"/>
      <c r="NPA171" s="1"/>
      <c r="NPB171" s="1"/>
      <c r="NPC171" s="1"/>
      <c r="NPD171" s="1"/>
      <c r="NPE171" s="1"/>
      <c r="NPF171" s="1"/>
      <c r="NPG171" s="1"/>
      <c r="NPH171" s="1"/>
      <c r="NPI171" s="1"/>
      <c r="NPJ171" s="1"/>
      <c r="NPK171" s="1"/>
      <c r="NPL171" s="1"/>
      <c r="NPM171" s="1"/>
      <c r="NPN171" s="1"/>
      <c r="NPO171" s="1"/>
      <c r="NPP171" s="1"/>
      <c r="NPQ171" s="1"/>
      <c r="NPR171" s="1"/>
      <c r="NPS171" s="1"/>
      <c r="NPT171" s="1"/>
      <c r="NPU171" s="1"/>
      <c r="NPV171" s="1"/>
      <c r="NPW171" s="1"/>
      <c r="NPX171" s="1"/>
      <c r="NPY171" s="1"/>
      <c r="NPZ171" s="1"/>
      <c r="NQA171" s="1"/>
      <c r="NQB171" s="1"/>
      <c r="NQC171" s="1"/>
      <c r="NQD171" s="1"/>
      <c r="NQE171" s="1"/>
      <c r="NQF171" s="1"/>
      <c r="NQG171" s="1"/>
      <c r="NQH171" s="1"/>
      <c r="NQI171" s="1"/>
      <c r="NQJ171" s="1"/>
      <c r="NQK171" s="1"/>
      <c r="NQL171" s="1"/>
      <c r="NQM171" s="1"/>
      <c r="NQN171" s="1"/>
      <c r="NQO171" s="1"/>
      <c r="NQP171" s="1"/>
      <c r="NQQ171" s="1"/>
      <c r="NQR171" s="1"/>
      <c r="NQS171" s="1"/>
      <c r="NQT171" s="1"/>
      <c r="NQU171" s="1"/>
      <c r="NQV171" s="1"/>
      <c r="NQW171" s="1"/>
      <c r="NQX171" s="1"/>
      <c r="NQY171" s="1"/>
      <c r="NQZ171" s="1"/>
      <c r="NRA171" s="1"/>
      <c r="NRB171" s="1"/>
      <c r="NRC171" s="1"/>
      <c r="NRD171" s="1"/>
      <c r="NRE171" s="1"/>
      <c r="NRF171" s="1"/>
      <c r="NRG171" s="1"/>
      <c r="NRH171" s="1"/>
      <c r="NRI171" s="1"/>
      <c r="NRJ171" s="1"/>
      <c r="NRK171" s="1"/>
      <c r="NRL171" s="1"/>
      <c r="NRM171" s="1"/>
      <c r="NRN171" s="1"/>
      <c r="NRO171" s="1"/>
      <c r="NRP171" s="1"/>
      <c r="NRQ171" s="1"/>
      <c r="NRR171" s="1"/>
      <c r="NRS171" s="1"/>
      <c r="NRT171" s="1"/>
      <c r="NRU171" s="1"/>
      <c r="NRV171" s="1"/>
      <c r="NRW171" s="1"/>
      <c r="NRX171" s="1"/>
      <c r="NRY171" s="1"/>
      <c r="NRZ171" s="1"/>
      <c r="NSA171" s="1"/>
      <c r="NSB171" s="1"/>
      <c r="NSC171" s="1"/>
      <c r="NSD171" s="1"/>
      <c r="NSE171" s="1"/>
      <c r="NSF171" s="1"/>
      <c r="NSG171" s="1"/>
      <c r="NSH171" s="1"/>
      <c r="NSI171" s="1"/>
      <c r="NSJ171" s="1"/>
      <c r="NSK171" s="1"/>
      <c r="NSL171" s="1"/>
      <c r="NSM171" s="1"/>
      <c r="NSN171" s="1"/>
      <c r="NSO171" s="1"/>
      <c r="NSP171" s="1"/>
      <c r="NSQ171" s="1"/>
      <c r="NSR171" s="1"/>
      <c r="NSS171" s="1"/>
      <c r="NST171" s="1"/>
      <c r="NSU171" s="1"/>
      <c r="NSV171" s="1"/>
      <c r="NSW171" s="1"/>
      <c r="NSX171" s="1"/>
      <c r="NSY171" s="1"/>
      <c r="NSZ171" s="1"/>
      <c r="NTA171" s="1"/>
      <c r="NTB171" s="1"/>
      <c r="NTC171" s="1"/>
      <c r="NTD171" s="1"/>
      <c r="NTE171" s="1"/>
      <c r="NTF171" s="1"/>
      <c r="NTG171" s="1"/>
      <c r="NTH171" s="1"/>
      <c r="NTI171" s="1"/>
      <c r="NTJ171" s="1"/>
      <c r="NTK171" s="1"/>
      <c r="NTL171" s="1"/>
      <c r="NTM171" s="1"/>
      <c r="NTN171" s="1"/>
      <c r="NTO171" s="1"/>
      <c r="NTP171" s="1"/>
      <c r="NTQ171" s="1"/>
      <c r="NTR171" s="1"/>
      <c r="NTS171" s="1"/>
      <c r="NTT171" s="1"/>
      <c r="NTU171" s="1"/>
      <c r="NTV171" s="1"/>
      <c r="NTW171" s="1"/>
      <c r="NTX171" s="1"/>
      <c r="NTY171" s="1"/>
      <c r="NTZ171" s="1"/>
      <c r="NUA171" s="1"/>
      <c r="NUB171" s="1"/>
      <c r="NUC171" s="1"/>
      <c r="NUD171" s="1"/>
      <c r="NUE171" s="1"/>
      <c r="NUF171" s="1"/>
      <c r="NUG171" s="1"/>
      <c r="NUH171" s="1"/>
      <c r="NUI171" s="1"/>
      <c r="NUJ171" s="1"/>
      <c r="NUK171" s="1"/>
      <c r="NUL171" s="1"/>
      <c r="NUM171" s="1"/>
      <c r="NUN171" s="1"/>
      <c r="NUO171" s="1"/>
      <c r="NUP171" s="1"/>
      <c r="NUQ171" s="1"/>
      <c r="NUR171" s="1"/>
      <c r="NUS171" s="1"/>
      <c r="NUT171" s="1"/>
      <c r="NUU171" s="1"/>
      <c r="NUV171" s="1"/>
      <c r="NUW171" s="1"/>
      <c r="NUX171" s="1"/>
      <c r="NUY171" s="1"/>
      <c r="NUZ171" s="1"/>
      <c r="NVA171" s="1"/>
      <c r="NVB171" s="1"/>
      <c r="NVC171" s="1"/>
      <c r="NVD171" s="1"/>
      <c r="NVE171" s="1"/>
      <c r="NVF171" s="1"/>
      <c r="NVG171" s="1"/>
      <c r="NVH171" s="1"/>
      <c r="NVI171" s="1"/>
      <c r="NVJ171" s="1"/>
      <c r="NVK171" s="1"/>
      <c r="NVL171" s="1"/>
      <c r="NVM171" s="1"/>
      <c r="NVN171" s="1"/>
      <c r="NVO171" s="1"/>
      <c r="NVP171" s="1"/>
      <c r="NVQ171" s="1"/>
      <c r="NVR171" s="1"/>
      <c r="NVS171" s="1"/>
      <c r="NVT171" s="1"/>
      <c r="NVU171" s="1"/>
      <c r="NVV171" s="1"/>
      <c r="NVW171" s="1"/>
      <c r="NVX171" s="1"/>
      <c r="NVY171" s="1"/>
      <c r="NVZ171" s="1"/>
      <c r="NWA171" s="1"/>
      <c r="NWB171" s="1"/>
      <c r="NWC171" s="1"/>
      <c r="NWD171" s="1"/>
      <c r="NWE171" s="1"/>
      <c r="NWF171" s="1"/>
      <c r="NWG171" s="1"/>
      <c r="NWH171" s="1"/>
      <c r="NWI171" s="1"/>
      <c r="NWJ171" s="1"/>
      <c r="NWK171" s="1"/>
      <c r="NWL171" s="1"/>
      <c r="NWM171" s="1"/>
      <c r="NWN171" s="1"/>
      <c r="NWO171" s="1"/>
      <c r="NWP171" s="1"/>
      <c r="NWQ171" s="1"/>
      <c r="NWR171" s="1"/>
      <c r="NWS171" s="1"/>
      <c r="NWT171" s="1"/>
      <c r="NWU171" s="1"/>
      <c r="NWV171" s="1"/>
      <c r="NWW171" s="1"/>
      <c r="NWX171" s="1"/>
      <c r="NWY171" s="1"/>
      <c r="NWZ171" s="1"/>
      <c r="NXA171" s="1"/>
      <c r="NXB171" s="1"/>
      <c r="NXC171" s="1"/>
      <c r="NXD171" s="1"/>
      <c r="NXE171" s="1"/>
      <c r="NXF171" s="1"/>
      <c r="NXG171" s="1"/>
      <c r="NXH171" s="1"/>
      <c r="NXI171" s="1"/>
      <c r="NXJ171" s="1"/>
      <c r="NXK171" s="1"/>
      <c r="NXL171" s="1"/>
      <c r="NXM171" s="1"/>
      <c r="NXN171" s="1"/>
      <c r="NXO171" s="1"/>
      <c r="NXP171" s="1"/>
      <c r="NXQ171" s="1"/>
      <c r="NXR171" s="1"/>
      <c r="NXS171" s="1"/>
      <c r="NXT171" s="1"/>
      <c r="NXU171" s="1"/>
      <c r="NXV171" s="1"/>
      <c r="NXW171" s="1"/>
      <c r="NXX171" s="1"/>
      <c r="NXY171" s="1"/>
      <c r="NXZ171" s="1"/>
      <c r="NYA171" s="1"/>
      <c r="NYB171" s="1"/>
      <c r="NYC171" s="1"/>
      <c r="NYD171" s="1"/>
      <c r="NYE171" s="1"/>
      <c r="NYF171" s="1"/>
      <c r="NYG171" s="1"/>
      <c r="NYH171" s="1"/>
      <c r="NYI171" s="1"/>
      <c r="NYJ171" s="1"/>
      <c r="NYK171" s="1"/>
      <c r="NYL171" s="1"/>
      <c r="NYM171" s="1"/>
      <c r="NYN171" s="1"/>
      <c r="NYO171" s="1"/>
      <c r="NYP171" s="1"/>
      <c r="NYQ171" s="1"/>
      <c r="NYR171" s="1"/>
      <c r="NYS171" s="1"/>
      <c r="NYT171" s="1"/>
      <c r="NYU171" s="1"/>
      <c r="NYV171" s="1"/>
      <c r="NYW171" s="1"/>
      <c r="NYX171" s="1"/>
      <c r="NYY171" s="1"/>
      <c r="NYZ171" s="1"/>
      <c r="NZA171" s="1"/>
      <c r="NZB171" s="1"/>
      <c r="NZC171" s="1"/>
      <c r="NZD171" s="1"/>
      <c r="NZE171" s="1"/>
      <c r="NZF171" s="1"/>
      <c r="NZG171" s="1"/>
      <c r="NZH171" s="1"/>
      <c r="NZI171" s="1"/>
      <c r="NZJ171" s="1"/>
      <c r="NZK171" s="1"/>
      <c r="NZL171" s="1"/>
      <c r="NZM171" s="1"/>
      <c r="NZN171" s="1"/>
      <c r="NZO171" s="1"/>
      <c r="NZP171" s="1"/>
      <c r="NZQ171" s="1"/>
      <c r="NZR171" s="1"/>
      <c r="NZS171" s="1"/>
      <c r="NZT171" s="1"/>
      <c r="NZU171" s="1"/>
      <c r="NZV171" s="1"/>
      <c r="NZW171" s="1"/>
      <c r="NZX171" s="1"/>
      <c r="NZY171" s="1"/>
      <c r="NZZ171" s="1"/>
      <c r="OAA171" s="1"/>
      <c r="OAB171" s="1"/>
      <c r="OAC171" s="1"/>
      <c r="OAD171" s="1"/>
      <c r="OAE171" s="1"/>
      <c r="OAF171" s="1"/>
      <c r="OAG171" s="1"/>
      <c r="OAH171" s="1"/>
      <c r="OAI171" s="1"/>
      <c r="OAJ171" s="1"/>
      <c r="OAK171" s="1"/>
      <c r="OAL171" s="1"/>
      <c r="OAM171" s="1"/>
      <c r="OAN171" s="1"/>
      <c r="OAO171" s="1"/>
      <c r="OAP171" s="1"/>
      <c r="OAQ171" s="1"/>
      <c r="OAR171" s="1"/>
      <c r="OAS171" s="1"/>
      <c r="OAT171" s="1"/>
      <c r="OAU171" s="1"/>
      <c r="OAV171" s="1"/>
      <c r="OAW171" s="1"/>
      <c r="OAX171" s="1"/>
      <c r="OAY171" s="1"/>
      <c r="OAZ171" s="1"/>
      <c r="OBA171" s="1"/>
      <c r="OBB171" s="1"/>
      <c r="OBC171" s="1"/>
      <c r="OBD171" s="1"/>
      <c r="OBE171" s="1"/>
      <c r="OBF171" s="1"/>
      <c r="OBG171" s="1"/>
      <c r="OBH171" s="1"/>
      <c r="OBI171" s="1"/>
      <c r="OBJ171" s="1"/>
      <c r="OBK171" s="1"/>
      <c r="OBL171" s="1"/>
      <c r="OBM171" s="1"/>
      <c r="OBN171" s="1"/>
      <c r="OBO171" s="1"/>
      <c r="OBP171" s="1"/>
      <c r="OBQ171" s="1"/>
      <c r="OBR171" s="1"/>
      <c r="OBS171" s="1"/>
      <c r="OBT171" s="1"/>
      <c r="OBU171" s="1"/>
      <c r="OBV171" s="1"/>
      <c r="OBW171" s="1"/>
      <c r="OBX171" s="1"/>
      <c r="OBY171" s="1"/>
      <c r="OBZ171" s="1"/>
      <c r="OCA171" s="1"/>
      <c r="OCB171" s="1"/>
      <c r="OCC171" s="1"/>
      <c r="OCD171" s="1"/>
      <c r="OCE171" s="1"/>
      <c r="OCF171" s="1"/>
      <c r="OCG171" s="1"/>
      <c r="OCH171" s="1"/>
      <c r="OCI171" s="1"/>
      <c r="OCJ171" s="1"/>
      <c r="OCK171" s="1"/>
      <c r="OCL171" s="1"/>
      <c r="OCM171" s="1"/>
      <c r="OCN171" s="1"/>
      <c r="OCO171" s="1"/>
      <c r="OCP171" s="1"/>
      <c r="OCQ171" s="1"/>
      <c r="OCR171" s="1"/>
      <c r="OCS171" s="1"/>
      <c r="OCT171" s="1"/>
      <c r="OCU171" s="1"/>
      <c r="OCV171" s="1"/>
      <c r="OCW171" s="1"/>
      <c r="OCX171" s="1"/>
      <c r="OCY171" s="1"/>
      <c r="OCZ171" s="1"/>
      <c r="ODA171" s="1"/>
      <c r="ODB171" s="1"/>
      <c r="ODC171" s="1"/>
      <c r="ODD171" s="1"/>
      <c r="ODE171" s="1"/>
      <c r="ODF171" s="1"/>
      <c r="ODG171" s="1"/>
      <c r="ODH171" s="1"/>
      <c r="ODI171" s="1"/>
      <c r="ODJ171" s="1"/>
      <c r="ODK171" s="1"/>
      <c r="ODL171" s="1"/>
      <c r="ODM171" s="1"/>
      <c r="ODN171" s="1"/>
      <c r="ODO171" s="1"/>
      <c r="ODP171" s="1"/>
      <c r="ODQ171" s="1"/>
      <c r="ODR171" s="1"/>
      <c r="ODS171" s="1"/>
      <c r="ODT171" s="1"/>
      <c r="ODU171" s="1"/>
      <c r="ODV171" s="1"/>
      <c r="ODW171" s="1"/>
      <c r="ODX171" s="1"/>
      <c r="ODY171" s="1"/>
      <c r="ODZ171" s="1"/>
      <c r="OEA171" s="1"/>
      <c r="OEB171" s="1"/>
      <c r="OEC171" s="1"/>
      <c r="OED171" s="1"/>
      <c r="OEE171" s="1"/>
      <c r="OEF171" s="1"/>
      <c r="OEG171" s="1"/>
      <c r="OEH171" s="1"/>
      <c r="OEI171" s="1"/>
      <c r="OEJ171" s="1"/>
      <c r="OEK171" s="1"/>
      <c r="OEL171" s="1"/>
      <c r="OEM171" s="1"/>
      <c r="OEN171" s="1"/>
      <c r="OEO171" s="1"/>
      <c r="OEP171" s="1"/>
      <c r="OEQ171" s="1"/>
      <c r="OER171" s="1"/>
      <c r="OES171" s="1"/>
      <c r="OET171" s="1"/>
      <c r="OEU171" s="1"/>
      <c r="OEV171" s="1"/>
      <c r="OEW171" s="1"/>
      <c r="OEX171" s="1"/>
      <c r="OEY171" s="1"/>
      <c r="OEZ171" s="1"/>
      <c r="OFA171" s="1"/>
      <c r="OFB171" s="1"/>
      <c r="OFC171" s="1"/>
      <c r="OFD171" s="1"/>
      <c r="OFE171" s="1"/>
      <c r="OFF171" s="1"/>
      <c r="OFG171" s="1"/>
      <c r="OFH171" s="1"/>
      <c r="OFI171" s="1"/>
      <c r="OFJ171" s="1"/>
      <c r="OFK171" s="1"/>
      <c r="OFL171" s="1"/>
      <c r="OFM171" s="1"/>
      <c r="OFN171" s="1"/>
      <c r="OFO171" s="1"/>
      <c r="OFP171" s="1"/>
      <c r="OFQ171" s="1"/>
      <c r="OFR171" s="1"/>
      <c r="OFS171" s="1"/>
      <c r="OFT171" s="1"/>
      <c r="OFU171" s="1"/>
      <c r="OFV171" s="1"/>
      <c r="OFW171" s="1"/>
      <c r="OFX171" s="1"/>
      <c r="OFY171" s="1"/>
      <c r="OFZ171" s="1"/>
      <c r="OGA171" s="1"/>
      <c r="OGB171" s="1"/>
      <c r="OGC171" s="1"/>
      <c r="OGD171" s="1"/>
      <c r="OGE171" s="1"/>
      <c r="OGF171" s="1"/>
      <c r="OGG171" s="1"/>
      <c r="OGH171" s="1"/>
      <c r="OGI171" s="1"/>
      <c r="OGJ171" s="1"/>
      <c r="OGK171" s="1"/>
      <c r="OGL171" s="1"/>
      <c r="OGM171" s="1"/>
      <c r="OGN171" s="1"/>
      <c r="OGO171" s="1"/>
      <c r="OGP171" s="1"/>
      <c r="OGQ171" s="1"/>
      <c r="OGR171" s="1"/>
      <c r="OGS171" s="1"/>
      <c r="OGT171" s="1"/>
      <c r="OGU171" s="1"/>
      <c r="OGV171" s="1"/>
      <c r="OGW171" s="1"/>
      <c r="OGX171" s="1"/>
      <c r="OGY171" s="1"/>
      <c r="OGZ171" s="1"/>
      <c r="OHA171" s="1"/>
      <c r="OHB171" s="1"/>
      <c r="OHC171" s="1"/>
      <c r="OHD171" s="1"/>
      <c r="OHE171" s="1"/>
      <c r="OHF171" s="1"/>
      <c r="OHG171" s="1"/>
      <c r="OHH171" s="1"/>
      <c r="OHI171" s="1"/>
      <c r="OHJ171" s="1"/>
      <c r="OHK171" s="1"/>
      <c r="OHL171" s="1"/>
      <c r="OHM171" s="1"/>
      <c r="OHN171" s="1"/>
      <c r="OHO171" s="1"/>
      <c r="OHP171" s="1"/>
      <c r="OHQ171" s="1"/>
      <c r="OHR171" s="1"/>
      <c r="OHS171" s="1"/>
      <c r="OHT171" s="1"/>
      <c r="OHU171" s="1"/>
      <c r="OHV171" s="1"/>
      <c r="OHW171" s="1"/>
      <c r="OHX171" s="1"/>
      <c r="OHY171" s="1"/>
      <c r="OHZ171" s="1"/>
      <c r="OIA171" s="1"/>
      <c r="OIB171" s="1"/>
      <c r="OIC171" s="1"/>
      <c r="OID171" s="1"/>
      <c r="OIE171" s="1"/>
      <c r="OIF171" s="1"/>
      <c r="OIG171" s="1"/>
      <c r="OIH171" s="1"/>
      <c r="OII171" s="1"/>
      <c r="OIJ171" s="1"/>
      <c r="OIK171" s="1"/>
      <c r="OIL171" s="1"/>
      <c r="OIM171" s="1"/>
      <c r="OIN171" s="1"/>
      <c r="OIO171" s="1"/>
      <c r="OIP171" s="1"/>
      <c r="OIQ171" s="1"/>
      <c r="OIR171" s="1"/>
      <c r="OIS171" s="1"/>
      <c r="OIT171" s="1"/>
      <c r="OIU171" s="1"/>
      <c r="OIV171" s="1"/>
      <c r="OIW171" s="1"/>
      <c r="OIX171" s="1"/>
      <c r="OIY171" s="1"/>
      <c r="OIZ171" s="1"/>
      <c r="OJA171" s="1"/>
      <c r="OJB171" s="1"/>
      <c r="OJC171" s="1"/>
      <c r="OJD171" s="1"/>
      <c r="OJE171" s="1"/>
      <c r="OJF171" s="1"/>
      <c r="OJG171" s="1"/>
      <c r="OJH171" s="1"/>
      <c r="OJI171" s="1"/>
      <c r="OJJ171" s="1"/>
      <c r="OJK171" s="1"/>
      <c r="OJL171" s="1"/>
      <c r="OJM171" s="1"/>
      <c r="OJN171" s="1"/>
      <c r="OJO171" s="1"/>
      <c r="OJP171" s="1"/>
      <c r="OJQ171" s="1"/>
      <c r="OJR171" s="1"/>
      <c r="OJS171" s="1"/>
      <c r="OJT171" s="1"/>
      <c r="OJU171" s="1"/>
      <c r="OJV171" s="1"/>
      <c r="OJW171" s="1"/>
      <c r="OJX171" s="1"/>
      <c r="OJY171" s="1"/>
      <c r="OJZ171" s="1"/>
      <c r="OKA171" s="1"/>
      <c r="OKB171" s="1"/>
      <c r="OKC171" s="1"/>
      <c r="OKD171" s="1"/>
      <c r="OKE171" s="1"/>
      <c r="OKF171" s="1"/>
      <c r="OKG171" s="1"/>
      <c r="OKH171" s="1"/>
      <c r="OKI171" s="1"/>
      <c r="OKJ171" s="1"/>
      <c r="OKK171" s="1"/>
      <c r="OKL171" s="1"/>
      <c r="OKM171" s="1"/>
      <c r="OKN171" s="1"/>
      <c r="OKO171" s="1"/>
      <c r="OKP171" s="1"/>
      <c r="OKQ171" s="1"/>
      <c r="OKR171" s="1"/>
      <c r="OKS171" s="1"/>
      <c r="OKT171" s="1"/>
      <c r="OKU171" s="1"/>
      <c r="OKV171" s="1"/>
      <c r="OKW171" s="1"/>
      <c r="OKX171" s="1"/>
      <c r="OKY171" s="1"/>
      <c r="OKZ171" s="1"/>
      <c r="OLA171" s="1"/>
      <c r="OLB171" s="1"/>
      <c r="OLC171" s="1"/>
      <c r="OLD171" s="1"/>
      <c r="OLE171" s="1"/>
      <c r="OLF171" s="1"/>
      <c r="OLG171" s="1"/>
      <c r="OLH171" s="1"/>
      <c r="OLI171" s="1"/>
      <c r="OLJ171" s="1"/>
      <c r="OLK171" s="1"/>
      <c r="OLL171" s="1"/>
      <c r="OLM171" s="1"/>
      <c r="OLN171" s="1"/>
      <c r="OLO171" s="1"/>
      <c r="OLP171" s="1"/>
      <c r="OLQ171" s="1"/>
      <c r="OLR171" s="1"/>
      <c r="OLS171" s="1"/>
      <c r="OLT171" s="1"/>
      <c r="OLU171" s="1"/>
      <c r="OLV171" s="1"/>
      <c r="OLW171" s="1"/>
      <c r="OLX171" s="1"/>
      <c r="OLY171" s="1"/>
      <c r="OLZ171" s="1"/>
      <c r="OMA171" s="1"/>
      <c r="OMB171" s="1"/>
      <c r="OMC171" s="1"/>
      <c r="OMD171" s="1"/>
      <c r="OME171" s="1"/>
      <c r="OMF171" s="1"/>
      <c r="OMG171" s="1"/>
      <c r="OMH171" s="1"/>
      <c r="OMI171" s="1"/>
      <c r="OMJ171" s="1"/>
      <c r="OMK171" s="1"/>
      <c r="OML171" s="1"/>
      <c r="OMM171" s="1"/>
      <c r="OMN171" s="1"/>
      <c r="OMO171" s="1"/>
      <c r="OMP171" s="1"/>
      <c r="OMQ171" s="1"/>
      <c r="OMR171" s="1"/>
      <c r="OMS171" s="1"/>
      <c r="OMT171" s="1"/>
      <c r="OMU171" s="1"/>
      <c r="OMV171" s="1"/>
      <c r="OMW171" s="1"/>
      <c r="OMX171" s="1"/>
      <c r="OMY171" s="1"/>
      <c r="OMZ171" s="1"/>
      <c r="ONA171" s="1"/>
      <c r="ONB171" s="1"/>
      <c r="ONC171" s="1"/>
      <c r="OND171" s="1"/>
      <c r="ONE171" s="1"/>
      <c r="ONF171" s="1"/>
      <c r="ONG171" s="1"/>
      <c r="ONH171" s="1"/>
      <c r="ONI171" s="1"/>
      <c r="ONJ171" s="1"/>
      <c r="ONK171" s="1"/>
      <c r="ONL171" s="1"/>
      <c r="ONM171" s="1"/>
      <c r="ONN171" s="1"/>
      <c r="ONO171" s="1"/>
      <c r="ONP171" s="1"/>
      <c r="ONQ171" s="1"/>
      <c r="ONR171" s="1"/>
      <c r="ONS171" s="1"/>
      <c r="ONT171" s="1"/>
      <c r="ONU171" s="1"/>
      <c r="ONV171" s="1"/>
      <c r="ONW171" s="1"/>
      <c r="ONX171" s="1"/>
      <c r="ONY171" s="1"/>
      <c r="ONZ171" s="1"/>
      <c r="OOA171" s="1"/>
      <c r="OOB171" s="1"/>
      <c r="OOC171" s="1"/>
      <c r="OOD171" s="1"/>
      <c r="OOE171" s="1"/>
      <c r="OOF171" s="1"/>
      <c r="OOG171" s="1"/>
      <c r="OOH171" s="1"/>
      <c r="OOI171" s="1"/>
      <c r="OOJ171" s="1"/>
      <c r="OOK171" s="1"/>
      <c r="OOL171" s="1"/>
      <c r="OOM171" s="1"/>
      <c r="OON171" s="1"/>
      <c r="OOO171" s="1"/>
      <c r="OOP171" s="1"/>
      <c r="OOQ171" s="1"/>
      <c r="OOR171" s="1"/>
      <c r="OOS171" s="1"/>
      <c r="OOT171" s="1"/>
      <c r="OOU171" s="1"/>
      <c r="OOV171" s="1"/>
      <c r="OOW171" s="1"/>
      <c r="OOX171" s="1"/>
      <c r="OOY171" s="1"/>
      <c r="OOZ171" s="1"/>
      <c r="OPA171" s="1"/>
      <c r="OPB171" s="1"/>
      <c r="OPC171" s="1"/>
      <c r="OPD171" s="1"/>
      <c r="OPE171" s="1"/>
      <c r="OPF171" s="1"/>
      <c r="OPG171" s="1"/>
      <c r="OPH171" s="1"/>
      <c r="OPI171" s="1"/>
      <c r="OPJ171" s="1"/>
      <c r="OPK171" s="1"/>
      <c r="OPL171" s="1"/>
      <c r="OPM171" s="1"/>
      <c r="OPN171" s="1"/>
      <c r="OPO171" s="1"/>
      <c r="OPP171" s="1"/>
      <c r="OPQ171" s="1"/>
      <c r="OPR171" s="1"/>
      <c r="OPS171" s="1"/>
      <c r="OPT171" s="1"/>
      <c r="OPU171" s="1"/>
      <c r="OPV171" s="1"/>
      <c r="OPW171" s="1"/>
      <c r="OPX171" s="1"/>
      <c r="OPY171" s="1"/>
      <c r="OPZ171" s="1"/>
      <c r="OQA171" s="1"/>
      <c r="OQB171" s="1"/>
      <c r="OQC171" s="1"/>
      <c r="OQD171" s="1"/>
      <c r="OQE171" s="1"/>
      <c r="OQF171" s="1"/>
      <c r="OQG171" s="1"/>
      <c r="OQH171" s="1"/>
      <c r="OQI171" s="1"/>
      <c r="OQJ171" s="1"/>
      <c r="OQK171" s="1"/>
      <c r="OQL171" s="1"/>
      <c r="OQM171" s="1"/>
      <c r="OQN171" s="1"/>
      <c r="OQO171" s="1"/>
      <c r="OQP171" s="1"/>
      <c r="OQQ171" s="1"/>
      <c r="OQR171" s="1"/>
      <c r="OQS171" s="1"/>
      <c r="OQT171" s="1"/>
      <c r="OQU171" s="1"/>
      <c r="OQV171" s="1"/>
      <c r="OQW171" s="1"/>
      <c r="OQX171" s="1"/>
      <c r="OQY171" s="1"/>
      <c r="OQZ171" s="1"/>
      <c r="ORA171" s="1"/>
      <c r="ORB171" s="1"/>
      <c r="ORC171" s="1"/>
      <c r="ORD171" s="1"/>
      <c r="ORE171" s="1"/>
      <c r="ORF171" s="1"/>
      <c r="ORG171" s="1"/>
      <c r="ORH171" s="1"/>
      <c r="ORI171" s="1"/>
      <c r="ORJ171" s="1"/>
      <c r="ORK171" s="1"/>
      <c r="ORL171" s="1"/>
      <c r="ORM171" s="1"/>
      <c r="ORN171" s="1"/>
      <c r="ORO171" s="1"/>
      <c r="ORP171" s="1"/>
      <c r="ORQ171" s="1"/>
      <c r="ORR171" s="1"/>
      <c r="ORS171" s="1"/>
      <c r="ORT171" s="1"/>
      <c r="ORU171" s="1"/>
      <c r="ORV171" s="1"/>
      <c r="ORW171" s="1"/>
      <c r="ORX171" s="1"/>
      <c r="ORY171" s="1"/>
      <c r="ORZ171" s="1"/>
      <c r="OSA171" s="1"/>
      <c r="OSB171" s="1"/>
      <c r="OSC171" s="1"/>
      <c r="OSD171" s="1"/>
      <c r="OSE171" s="1"/>
      <c r="OSF171" s="1"/>
      <c r="OSG171" s="1"/>
      <c r="OSH171" s="1"/>
      <c r="OSI171" s="1"/>
      <c r="OSJ171" s="1"/>
      <c r="OSK171" s="1"/>
      <c r="OSL171" s="1"/>
      <c r="OSM171" s="1"/>
      <c r="OSN171" s="1"/>
      <c r="OSO171" s="1"/>
      <c r="OSP171" s="1"/>
      <c r="OSQ171" s="1"/>
      <c r="OSR171" s="1"/>
      <c r="OSS171" s="1"/>
      <c r="OST171" s="1"/>
      <c r="OSU171" s="1"/>
      <c r="OSV171" s="1"/>
      <c r="OSW171" s="1"/>
      <c r="OSX171" s="1"/>
      <c r="OSY171" s="1"/>
      <c r="OSZ171" s="1"/>
      <c r="OTA171" s="1"/>
      <c r="OTB171" s="1"/>
      <c r="OTC171" s="1"/>
      <c r="OTD171" s="1"/>
      <c r="OTE171" s="1"/>
      <c r="OTF171" s="1"/>
      <c r="OTG171" s="1"/>
      <c r="OTH171" s="1"/>
      <c r="OTI171" s="1"/>
      <c r="OTJ171" s="1"/>
      <c r="OTK171" s="1"/>
      <c r="OTL171" s="1"/>
      <c r="OTM171" s="1"/>
      <c r="OTN171" s="1"/>
      <c r="OTO171" s="1"/>
      <c r="OTP171" s="1"/>
      <c r="OTQ171" s="1"/>
      <c r="OTR171" s="1"/>
      <c r="OTS171" s="1"/>
      <c r="OTT171" s="1"/>
      <c r="OTU171" s="1"/>
      <c r="OTV171" s="1"/>
      <c r="OTW171" s="1"/>
      <c r="OTX171" s="1"/>
      <c r="OTY171" s="1"/>
      <c r="OTZ171" s="1"/>
      <c r="OUA171" s="1"/>
      <c r="OUB171" s="1"/>
      <c r="OUC171" s="1"/>
      <c r="OUD171" s="1"/>
      <c r="OUE171" s="1"/>
      <c r="OUF171" s="1"/>
      <c r="OUG171" s="1"/>
      <c r="OUH171" s="1"/>
      <c r="OUI171" s="1"/>
      <c r="OUJ171" s="1"/>
      <c r="OUK171" s="1"/>
      <c r="OUL171" s="1"/>
      <c r="OUM171" s="1"/>
      <c r="OUN171" s="1"/>
      <c r="OUO171" s="1"/>
      <c r="OUP171" s="1"/>
      <c r="OUQ171" s="1"/>
      <c r="OUR171" s="1"/>
      <c r="OUS171" s="1"/>
      <c r="OUT171" s="1"/>
      <c r="OUU171" s="1"/>
      <c r="OUV171" s="1"/>
      <c r="OUW171" s="1"/>
      <c r="OUX171" s="1"/>
      <c r="OUY171" s="1"/>
      <c r="OUZ171" s="1"/>
      <c r="OVA171" s="1"/>
      <c r="OVB171" s="1"/>
      <c r="OVC171" s="1"/>
      <c r="OVD171" s="1"/>
      <c r="OVE171" s="1"/>
      <c r="OVF171" s="1"/>
      <c r="OVG171" s="1"/>
      <c r="OVH171" s="1"/>
      <c r="OVI171" s="1"/>
      <c r="OVJ171" s="1"/>
      <c r="OVK171" s="1"/>
      <c r="OVL171" s="1"/>
      <c r="OVM171" s="1"/>
      <c r="OVN171" s="1"/>
      <c r="OVO171" s="1"/>
      <c r="OVP171" s="1"/>
      <c r="OVQ171" s="1"/>
      <c r="OVR171" s="1"/>
      <c r="OVS171" s="1"/>
      <c r="OVT171" s="1"/>
      <c r="OVU171" s="1"/>
      <c r="OVV171" s="1"/>
      <c r="OVW171" s="1"/>
      <c r="OVX171" s="1"/>
      <c r="OVY171" s="1"/>
      <c r="OVZ171" s="1"/>
      <c r="OWA171" s="1"/>
      <c r="OWB171" s="1"/>
      <c r="OWC171" s="1"/>
      <c r="OWD171" s="1"/>
      <c r="OWE171" s="1"/>
      <c r="OWF171" s="1"/>
      <c r="OWG171" s="1"/>
      <c r="OWH171" s="1"/>
      <c r="OWI171" s="1"/>
      <c r="OWJ171" s="1"/>
      <c r="OWK171" s="1"/>
      <c r="OWL171" s="1"/>
      <c r="OWM171" s="1"/>
      <c r="OWN171" s="1"/>
      <c r="OWO171" s="1"/>
      <c r="OWP171" s="1"/>
      <c r="OWQ171" s="1"/>
      <c r="OWR171" s="1"/>
      <c r="OWS171" s="1"/>
      <c r="OWT171" s="1"/>
      <c r="OWU171" s="1"/>
      <c r="OWV171" s="1"/>
      <c r="OWW171" s="1"/>
      <c r="OWX171" s="1"/>
      <c r="OWY171" s="1"/>
      <c r="OWZ171" s="1"/>
      <c r="OXA171" s="1"/>
      <c r="OXB171" s="1"/>
      <c r="OXC171" s="1"/>
      <c r="OXD171" s="1"/>
      <c r="OXE171" s="1"/>
      <c r="OXF171" s="1"/>
      <c r="OXG171" s="1"/>
      <c r="OXH171" s="1"/>
      <c r="OXI171" s="1"/>
      <c r="OXJ171" s="1"/>
      <c r="OXK171" s="1"/>
      <c r="OXL171" s="1"/>
      <c r="OXM171" s="1"/>
      <c r="OXN171" s="1"/>
      <c r="OXO171" s="1"/>
      <c r="OXP171" s="1"/>
      <c r="OXQ171" s="1"/>
      <c r="OXR171" s="1"/>
      <c r="OXS171" s="1"/>
      <c r="OXT171" s="1"/>
      <c r="OXU171" s="1"/>
      <c r="OXV171" s="1"/>
      <c r="OXW171" s="1"/>
      <c r="OXX171" s="1"/>
      <c r="OXY171" s="1"/>
      <c r="OXZ171" s="1"/>
      <c r="OYA171" s="1"/>
      <c r="OYB171" s="1"/>
      <c r="OYC171" s="1"/>
      <c r="OYD171" s="1"/>
      <c r="OYE171" s="1"/>
      <c r="OYF171" s="1"/>
      <c r="OYG171" s="1"/>
      <c r="OYH171" s="1"/>
      <c r="OYI171" s="1"/>
      <c r="OYJ171" s="1"/>
      <c r="OYK171" s="1"/>
      <c r="OYL171" s="1"/>
      <c r="OYM171" s="1"/>
      <c r="OYN171" s="1"/>
      <c r="OYO171" s="1"/>
      <c r="OYP171" s="1"/>
      <c r="OYQ171" s="1"/>
      <c r="OYR171" s="1"/>
      <c r="OYS171" s="1"/>
      <c r="OYT171" s="1"/>
      <c r="OYU171" s="1"/>
      <c r="OYV171" s="1"/>
      <c r="OYW171" s="1"/>
      <c r="OYX171" s="1"/>
      <c r="OYY171" s="1"/>
      <c r="OYZ171" s="1"/>
      <c r="OZA171" s="1"/>
      <c r="OZB171" s="1"/>
      <c r="OZC171" s="1"/>
      <c r="OZD171" s="1"/>
      <c r="OZE171" s="1"/>
      <c r="OZF171" s="1"/>
      <c r="OZG171" s="1"/>
      <c r="OZH171" s="1"/>
      <c r="OZI171" s="1"/>
      <c r="OZJ171" s="1"/>
      <c r="OZK171" s="1"/>
      <c r="OZL171" s="1"/>
      <c r="OZM171" s="1"/>
      <c r="OZN171" s="1"/>
      <c r="OZO171" s="1"/>
      <c r="OZP171" s="1"/>
      <c r="OZQ171" s="1"/>
      <c r="OZR171" s="1"/>
      <c r="OZS171" s="1"/>
      <c r="OZT171" s="1"/>
      <c r="OZU171" s="1"/>
      <c r="OZV171" s="1"/>
      <c r="OZW171" s="1"/>
      <c r="OZX171" s="1"/>
      <c r="OZY171" s="1"/>
      <c r="OZZ171" s="1"/>
      <c r="PAA171" s="1"/>
      <c r="PAB171" s="1"/>
      <c r="PAC171" s="1"/>
      <c r="PAD171" s="1"/>
      <c r="PAE171" s="1"/>
      <c r="PAF171" s="1"/>
      <c r="PAG171" s="1"/>
      <c r="PAH171" s="1"/>
      <c r="PAI171" s="1"/>
      <c r="PAJ171" s="1"/>
      <c r="PAK171" s="1"/>
      <c r="PAL171" s="1"/>
      <c r="PAM171" s="1"/>
      <c r="PAN171" s="1"/>
      <c r="PAO171" s="1"/>
      <c r="PAP171" s="1"/>
      <c r="PAQ171" s="1"/>
      <c r="PAR171" s="1"/>
      <c r="PAS171" s="1"/>
      <c r="PAT171" s="1"/>
      <c r="PAU171" s="1"/>
      <c r="PAV171" s="1"/>
      <c r="PAW171" s="1"/>
      <c r="PAX171" s="1"/>
      <c r="PAY171" s="1"/>
      <c r="PAZ171" s="1"/>
      <c r="PBA171" s="1"/>
      <c r="PBB171" s="1"/>
      <c r="PBC171" s="1"/>
      <c r="PBD171" s="1"/>
      <c r="PBE171" s="1"/>
      <c r="PBF171" s="1"/>
      <c r="PBG171" s="1"/>
      <c r="PBH171" s="1"/>
      <c r="PBI171" s="1"/>
      <c r="PBJ171" s="1"/>
      <c r="PBK171" s="1"/>
      <c r="PBL171" s="1"/>
      <c r="PBM171" s="1"/>
      <c r="PBN171" s="1"/>
      <c r="PBO171" s="1"/>
      <c r="PBP171" s="1"/>
      <c r="PBQ171" s="1"/>
      <c r="PBR171" s="1"/>
      <c r="PBS171" s="1"/>
      <c r="PBT171" s="1"/>
      <c r="PBU171" s="1"/>
      <c r="PBV171" s="1"/>
      <c r="PBW171" s="1"/>
      <c r="PBX171" s="1"/>
      <c r="PBY171" s="1"/>
      <c r="PBZ171" s="1"/>
      <c r="PCA171" s="1"/>
      <c r="PCB171" s="1"/>
      <c r="PCC171" s="1"/>
      <c r="PCD171" s="1"/>
      <c r="PCE171" s="1"/>
      <c r="PCF171" s="1"/>
      <c r="PCG171" s="1"/>
      <c r="PCH171" s="1"/>
      <c r="PCI171" s="1"/>
      <c r="PCJ171" s="1"/>
      <c r="PCK171" s="1"/>
      <c r="PCL171" s="1"/>
      <c r="PCM171" s="1"/>
      <c r="PCN171" s="1"/>
      <c r="PCO171" s="1"/>
      <c r="PCP171" s="1"/>
      <c r="PCQ171" s="1"/>
      <c r="PCR171" s="1"/>
      <c r="PCS171" s="1"/>
      <c r="PCT171" s="1"/>
      <c r="PCU171" s="1"/>
      <c r="PCV171" s="1"/>
      <c r="PCW171" s="1"/>
      <c r="PCX171" s="1"/>
      <c r="PCY171" s="1"/>
      <c r="PCZ171" s="1"/>
      <c r="PDA171" s="1"/>
      <c r="PDB171" s="1"/>
      <c r="PDC171" s="1"/>
      <c r="PDD171" s="1"/>
      <c r="PDE171" s="1"/>
      <c r="PDF171" s="1"/>
      <c r="PDG171" s="1"/>
      <c r="PDH171" s="1"/>
      <c r="PDI171" s="1"/>
      <c r="PDJ171" s="1"/>
      <c r="PDK171" s="1"/>
      <c r="PDL171" s="1"/>
      <c r="PDM171" s="1"/>
      <c r="PDN171" s="1"/>
      <c r="PDO171" s="1"/>
      <c r="PDP171" s="1"/>
      <c r="PDQ171" s="1"/>
      <c r="PDR171" s="1"/>
      <c r="PDS171" s="1"/>
      <c r="PDT171" s="1"/>
      <c r="PDU171" s="1"/>
      <c r="PDV171" s="1"/>
      <c r="PDW171" s="1"/>
      <c r="PDX171" s="1"/>
      <c r="PDY171" s="1"/>
      <c r="PDZ171" s="1"/>
      <c r="PEA171" s="1"/>
      <c r="PEB171" s="1"/>
      <c r="PEC171" s="1"/>
      <c r="PED171" s="1"/>
      <c r="PEE171" s="1"/>
      <c r="PEF171" s="1"/>
      <c r="PEG171" s="1"/>
      <c r="PEH171" s="1"/>
      <c r="PEI171" s="1"/>
      <c r="PEJ171" s="1"/>
      <c r="PEK171" s="1"/>
      <c r="PEL171" s="1"/>
      <c r="PEM171" s="1"/>
      <c r="PEN171" s="1"/>
      <c r="PEO171" s="1"/>
      <c r="PEP171" s="1"/>
      <c r="PEQ171" s="1"/>
      <c r="PER171" s="1"/>
      <c r="PES171" s="1"/>
      <c r="PET171" s="1"/>
      <c r="PEU171" s="1"/>
      <c r="PEV171" s="1"/>
      <c r="PEW171" s="1"/>
      <c r="PEX171" s="1"/>
      <c r="PEY171" s="1"/>
      <c r="PEZ171" s="1"/>
      <c r="PFA171" s="1"/>
      <c r="PFB171" s="1"/>
      <c r="PFC171" s="1"/>
      <c r="PFD171" s="1"/>
      <c r="PFE171" s="1"/>
      <c r="PFF171" s="1"/>
      <c r="PFG171" s="1"/>
      <c r="PFH171" s="1"/>
      <c r="PFI171" s="1"/>
      <c r="PFJ171" s="1"/>
      <c r="PFK171" s="1"/>
      <c r="PFL171" s="1"/>
      <c r="PFM171" s="1"/>
      <c r="PFN171" s="1"/>
      <c r="PFO171" s="1"/>
      <c r="PFP171" s="1"/>
      <c r="PFQ171" s="1"/>
      <c r="PFR171" s="1"/>
      <c r="PFS171" s="1"/>
      <c r="PFT171" s="1"/>
      <c r="PFU171" s="1"/>
      <c r="PFV171" s="1"/>
      <c r="PFW171" s="1"/>
      <c r="PFX171" s="1"/>
      <c r="PFY171" s="1"/>
      <c r="PFZ171" s="1"/>
      <c r="PGA171" s="1"/>
      <c r="PGB171" s="1"/>
      <c r="PGC171" s="1"/>
      <c r="PGD171" s="1"/>
      <c r="PGE171" s="1"/>
      <c r="PGF171" s="1"/>
      <c r="PGG171" s="1"/>
      <c r="PGH171" s="1"/>
      <c r="PGI171" s="1"/>
      <c r="PGJ171" s="1"/>
      <c r="PGK171" s="1"/>
      <c r="PGL171" s="1"/>
      <c r="PGM171" s="1"/>
      <c r="PGN171" s="1"/>
      <c r="PGO171" s="1"/>
      <c r="PGP171" s="1"/>
      <c r="PGQ171" s="1"/>
      <c r="PGR171" s="1"/>
      <c r="PGS171" s="1"/>
      <c r="PGT171" s="1"/>
      <c r="PGU171" s="1"/>
      <c r="PGV171" s="1"/>
      <c r="PGW171" s="1"/>
      <c r="PGX171" s="1"/>
      <c r="PGY171" s="1"/>
      <c r="PGZ171" s="1"/>
      <c r="PHA171" s="1"/>
      <c r="PHB171" s="1"/>
      <c r="PHC171" s="1"/>
      <c r="PHD171" s="1"/>
      <c r="PHE171" s="1"/>
      <c r="PHF171" s="1"/>
      <c r="PHG171" s="1"/>
      <c r="PHH171" s="1"/>
      <c r="PHI171" s="1"/>
      <c r="PHJ171" s="1"/>
      <c r="PHK171" s="1"/>
      <c r="PHL171" s="1"/>
      <c r="PHM171" s="1"/>
      <c r="PHN171" s="1"/>
      <c r="PHO171" s="1"/>
      <c r="PHP171" s="1"/>
      <c r="PHQ171" s="1"/>
      <c r="PHR171" s="1"/>
      <c r="PHS171" s="1"/>
      <c r="PHT171" s="1"/>
      <c r="PHU171" s="1"/>
      <c r="PHV171" s="1"/>
      <c r="PHW171" s="1"/>
      <c r="PHX171" s="1"/>
      <c r="PHY171" s="1"/>
      <c r="PHZ171" s="1"/>
      <c r="PIA171" s="1"/>
      <c r="PIB171" s="1"/>
      <c r="PIC171" s="1"/>
      <c r="PID171" s="1"/>
      <c r="PIE171" s="1"/>
      <c r="PIF171" s="1"/>
      <c r="PIG171" s="1"/>
      <c r="PIH171" s="1"/>
      <c r="PII171" s="1"/>
      <c r="PIJ171" s="1"/>
      <c r="PIK171" s="1"/>
      <c r="PIL171" s="1"/>
      <c r="PIM171" s="1"/>
      <c r="PIN171" s="1"/>
      <c r="PIO171" s="1"/>
      <c r="PIP171" s="1"/>
      <c r="PIQ171" s="1"/>
      <c r="PIR171" s="1"/>
      <c r="PIS171" s="1"/>
      <c r="PIT171" s="1"/>
      <c r="PIU171" s="1"/>
      <c r="PIV171" s="1"/>
      <c r="PIW171" s="1"/>
      <c r="PIX171" s="1"/>
      <c r="PIY171" s="1"/>
      <c r="PIZ171" s="1"/>
      <c r="PJA171" s="1"/>
      <c r="PJB171" s="1"/>
      <c r="PJC171" s="1"/>
      <c r="PJD171" s="1"/>
      <c r="PJE171" s="1"/>
      <c r="PJF171" s="1"/>
      <c r="PJG171" s="1"/>
      <c r="PJH171" s="1"/>
      <c r="PJI171" s="1"/>
      <c r="PJJ171" s="1"/>
      <c r="PJK171" s="1"/>
      <c r="PJL171" s="1"/>
      <c r="PJM171" s="1"/>
      <c r="PJN171" s="1"/>
      <c r="PJO171" s="1"/>
      <c r="PJP171" s="1"/>
      <c r="PJQ171" s="1"/>
      <c r="PJR171" s="1"/>
      <c r="PJS171" s="1"/>
      <c r="PJT171" s="1"/>
      <c r="PJU171" s="1"/>
      <c r="PJV171" s="1"/>
      <c r="PJW171" s="1"/>
      <c r="PJX171" s="1"/>
      <c r="PJY171" s="1"/>
      <c r="PJZ171" s="1"/>
      <c r="PKA171" s="1"/>
      <c r="PKB171" s="1"/>
      <c r="PKC171" s="1"/>
      <c r="PKD171" s="1"/>
      <c r="PKE171" s="1"/>
      <c r="PKF171" s="1"/>
      <c r="PKG171" s="1"/>
      <c r="PKH171" s="1"/>
      <c r="PKI171" s="1"/>
      <c r="PKJ171" s="1"/>
      <c r="PKK171" s="1"/>
      <c r="PKL171" s="1"/>
      <c r="PKM171" s="1"/>
      <c r="PKN171" s="1"/>
      <c r="PKO171" s="1"/>
      <c r="PKP171" s="1"/>
      <c r="PKQ171" s="1"/>
      <c r="PKR171" s="1"/>
      <c r="PKS171" s="1"/>
      <c r="PKT171" s="1"/>
      <c r="PKU171" s="1"/>
      <c r="PKV171" s="1"/>
      <c r="PKW171" s="1"/>
      <c r="PKX171" s="1"/>
      <c r="PKY171" s="1"/>
      <c r="PKZ171" s="1"/>
      <c r="PLA171" s="1"/>
      <c r="PLB171" s="1"/>
      <c r="PLC171" s="1"/>
      <c r="PLD171" s="1"/>
      <c r="PLE171" s="1"/>
      <c r="PLF171" s="1"/>
      <c r="PLG171" s="1"/>
      <c r="PLH171" s="1"/>
      <c r="PLI171" s="1"/>
      <c r="PLJ171" s="1"/>
      <c r="PLK171" s="1"/>
      <c r="PLL171" s="1"/>
      <c r="PLM171" s="1"/>
      <c r="PLN171" s="1"/>
      <c r="PLO171" s="1"/>
      <c r="PLP171" s="1"/>
      <c r="PLQ171" s="1"/>
      <c r="PLR171" s="1"/>
      <c r="PLS171" s="1"/>
      <c r="PLT171" s="1"/>
      <c r="PLU171" s="1"/>
      <c r="PLV171" s="1"/>
      <c r="PLW171" s="1"/>
      <c r="PLX171" s="1"/>
      <c r="PLY171" s="1"/>
      <c r="PLZ171" s="1"/>
      <c r="PMA171" s="1"/>
      <c r="PMB171" s="1"/>
      <c r="PMC171" s="1"/>
      <c r="PMD171" s="1"/>
      <c r="PME171" s="1"/>
      <c r="PMF171" s="1"/>
      <c r="PMG171" s="1"/>
      <c r="PMH171" s="1"/>
      <c r="PMI171" s="1"/>
      <c r="PMJ171" s="1"/>
      <c r="PMK171" s="1"/>
      <c r="PML171" s="1"/>
      <c r="PMM171" s="1"/>
      <c r="PMN171" s="1"/>
      <c r="PMO171" s="1"/>
      <c r="PMP171" s="1"/>
      <c r="PMQ171" s="1"/>
      <c r="PMR171" s="1"/>
      <c r="PMS171" s="1"/>
      <c r="PMT171" s="1"/>
      <c r="PMU171" s="1"/>
      <c r="PMV171" s="1"/>
      <c r="PMW171" s="1"/>
      <c r="PMX171" s="1"/>
      <c r="PMY171" s="1"/>
      <c r="PMZ171" s="1"/>
      <c r="PNA171" s="1"/>
      <c r="PNB171" s="1"/>
      <c r="PNC171" s="1"/>
      <c r="PND171" s="1"/>
      <c r="PNE171" s="1"/>
      <c r="PNF171" s="1"/>
      <c r="PNG171" s="1"/>
      <c r="PNH171" s="1"/>
      <c r="PNI171" s="1"/>
      <c r="PNJ171" s="1"/>
      <c r="PNK171" s="1"/>
      <c r="PNL171" s="1"/>
      <c r="PNM171" s="1"/>
      <c r="PNN171" s="1"/>
      <c r="PNO171" s="1"/>
      <c r="PNP171" s="1"/>
      <c r="PNQ171" s="1"/>
      <c r="PNR171" s="1"/>
      <c r="PNS171" s="1"/>
      <c r="PNT171" s="1"/>
      <c r="PNU171" s="1"/>
      <c r="PNV171" s="1"/>
      <c r="PNW171" s="1"/>
      <c r="PNX171" s="1"/>
      <c r="PNY171" s="1"/>
      <c r="PNZ171" s="1"/>
      <c r="POA171" s="1"/>
      <c r="POB171" s="1"/>
      <c r="POC171" s="1"/>
      <c r="POD171" s="1"/>
      <c r="POE171" s="1"/>
      <c r="POF171" s="1"/>
      <c r="POG171" s="1"/>
      <c r="POH171" s="1"/>
      <c r="POI171" s="1"/>
      <c r="POJ171" s="1"/>
      <c r="POK171" s="1"/>
      <c r="POL171" s="1"/>
      <c r="POM171" s="1"/>
      <c r="PON171" s="1"/>
      <c r="POO171" s="1"/>
      <c r="POP171" s="1"/>
      <c r="POQ171" s="1"/>
      <c r="POR171" s="1"/>
      <c r="POS171" s="1"/>
      <c r="POT171" s="1"/>
      <c r="POU171" s="1"/>
      <c r="POV171" s="1"/>
      <c r="POW171" s="1"/>
      <c r="POX171" s="1"/>
      <c r="POY171" s="1"/>
      <c r="POZ171" s="1"/>
      <c r="PPA171" s="1"/>
      <c r="PPB171" s="1"/>
      <c r="PPC171" s="1"/>
      <c r="PPD171" s="1"/>
      <c r="PPE171" s="1"/>
      <c r="PPF171" s="1"/>
      <c r="PPG171" s="1"/>
      <c r="PPH171" s="1"/>
      <c r="PPI171" s="1"/>
      <c r="PPJ171" s="1"/>
      <c r="PPK171" s="1"/>
      <c r="PPL171" s="1"/>
      <c r="PPM171" s="1"/>
      <c r="PPN171" s="1"/>
      <c r="PPO171" s="1"/>
      <c r="PPP171" s="1"/>
      <c r="PPQ171" s="1"/>
      <c r="PPR171" s="1"/>
      <c r="PPS171" s="1"/>
      <c r="PPT171" s="1"/>
      <c r="PPU171" s="1"/>
      <c r="PPV171" s="1"/>
      <c r="PPW171" s="1"/>
      <c r="PPX171" s="1"/>
      <c r="PPY171" s="1"/>
      <c r="PPZ171" s="1"/>
      <c r="PQA171" s="1"/>
      <c r="PQB171" s="1"/>
      <c r="PQC171" s="1"/>
      <c r="PQD171" s="1"/>
      <c r="PQE171" s="1"/>
      <c r="PQF171" s="1"/>
      <c r="PQG171" s="1"/>
      <c r="PQH171" s="1"/>
      <c r="PQI171" s="1"/>
      <c r="PQJ171" s="1"/>
      <c r="PQK171" s="1"/>
      <c r="PQL171" s="1"/>
      <c r="PQM171" s="1"/>
      <c r="PQN171" s="1"/>
      <c r="PQO171" s="1"/>
      <c r="PQP171" s="1"/>
      <c r="PQQ171" s="1"/>
      <c r="PQR171" s="1"/>
      <c r="PQS171" s="1"/>
      <c r="PQT171" s="1"/>
      <c r="PQU171" s="1"/>
      <c r="PQV171" s="1"/>
      <c r="PQW171" s="1"/>
      <c r="PQX171" s="1"/>
      <c r="PQY171" s="1"/>
      <c r="PQZ171" s="1"/>
      <c r="PRA171" s="1"/>
      <c r="PRB171" s="1"/>
      <c r="PRC171" s="1"/>
      <c r="PRD171" s="1"/>
      <c r="PRE171" s="1"/>
      <c r="PRF171" s="1"/>
      <c r="PRG171" s="1"/>
      <c r="PRH171" s="1"/>
      <c r="PRI171" s="1"/>
      <c r="PRJ171" s="1"/>
      <c r="PRK171" s="1"/>
      <c r="PRL171" s="1"/>
      <c r="PRM171" s="1"/>
      <c r="PRN171" s="1"/>
      <c r="PRO171" s="1"/>
      <c r="PRP171" s="1"/>
      <c r="PRQ171" s="1"/>
      <c r="PRR171" s="1"/>
      <c r="PRS171" s="1"/>
      <c r="PRT171" s="1"/>
      <c r="PRU171" s="1"/>
      <c r="PRV171" s="1"/>
      <c r="PRW171" s="1"/>
      <c r="PRX171" s="1"/>
      <c r="PRY171" s="1"/>
      <c r="PRZ171" s="1"/>
      <c r="PSA171" s="1"/>
      <c r="PSB171" s="1"/>
      <c r="PSC171" s="1"/>
      <c r="PSD171" s="1"/>
      <c r="PSE171" s="1"/>
      <c r="PSF171" s="1"/>
      <c r="PSG171" s="1"/>
      <c r="PSH171" s="1"/>
      <c r="PSI171" s="1"/>
      <c r="PSJ171" s="1"/>
      <c r="PSK171" s="1"/>
      <c r="PSL171" s="1"/>
      <c r="PSM171" s="1"/>
      <c r="PSN171" s="1"/>
      <c r="PSO171" s="1"/>
      <c r="PSP171" s="1"/>
      <c r="PSQ171" s="1"/>
      <c r="PSR171" s="1"/>
      <c r="PSS171" s="1"/>
      <c r="PST171" s="1"/>
      <c r="PSU171" s="1"/>
      <c r="PSV171" s="1"/>
      <c r="PSW171" s="1"/>
      <c r="PSX171" s="1"/>
      <c r="PSY171" s="1"/>
      <c r="PSZ171" s="1"/>
      <c r="PTA171" s="1"/>
      <c r="PTB171" s="1"/>
      <c r="PTC171" s="1"/>
      <c r="PTD171" s="1"/>
      <c r="PTE171" s="1"/>
      <c r="PTF171" s="1"/>
      <c r="PTG171" s="1"/>
      <c r="PTH171" s="1"/>
      <c r="PTI171" s="1"/>
      <c r="PTJ171" s="1"/>
      <c r="PTK171" s="1"/>
      <c r="PTL171" s="1"/>
      <c r="PTM171" s="1"/>
      <c r="PTN171" s="1"/>
      <c r="PTO171" s="1"/>
      <c r="PTP171" s="1"/>
      <c r="PTQ171" s="1"/>
      <c r="PTR171" s="1"/>
      <c r="PTS171" s="1"/>
      <c r="PTT171" s="1"/>
      <c r="PTU171" s="1"/>
      <c r="PTV171" s="1"/>
      <c r="PTW171" s="1"/>
      <c r="PTX171" s="1"/>
      <c r="PTY171" s="1"/>
      <c r="PTZ171" s="1"/>
      <c r="PUA171" s="1"/>
      <c r="PUB171" s="1"/>
      <c r="PUC171" s="1"/>
      <c r="PUD171" s="1"/>
      <c r="PUE171" s="1"/>
      <c r="PUF171" s="1"/>
      <c r="PUG171" s="1"/>
      <c r="PUH171" s="1"/>
      <c r="PUI171" s="1"/>
      <c r="PUJ171" s="1"/>
      <c r="PUK171" s="1"/>
      <c r="PUL171" s="1"/>
      <c r="PUM171" s="1"/>
      <c r="PUN171" s="1"/>
      <c r="PUO171" s="1"/>
      <c r="PUP171" s="1"/>
      <c r="PUQ171" s="1"/>
      <c r="PUR171" s="1"/>
      <c r="PUS171" s="1"/>
      <c r="PUT171" s="1"/>
      <c r="PUU171" s="1"/>
      <c r="PUV171" s="1"/>
      <c r="PUW171" s="1"/>
      <c r="PUX171" s="1"/>
      <c r="PUY171" s="1"/>
      <c r="PUZ171" s="1"/>
      <c r="PVA171" s="1"/>
      <c r="PVB171" s="1"/>
      <c r="PVC171" s="1"/>
      <c r="PVD171" s="1"/>
      <c r="PVE171" s="1"/>
      <c r="PVF171" s="1"/>
      <c r="PVG171" s="1"/>
      <c r="PVH171" s="1"/>
      <c r="PVI171" s="1"/>
      <c r="PVJ171" s="1"/>
      <c r="PVK171" s="1"/>
      <c r="PVL171" s="1"/>
      <c r="PVM171" s="1"/>
      <c r="PVN171" s="1"/>
      <c r="PVO171" s="1"/>
      <c r="PVP171" s="1"/>
      <c r="PVQ171" s="1"/>
      <c r="PVR171" s="1"/>
      <c r="PVS171" s="1"/>
      <c r="PVT171" s="1"/>
      <c r="PVU171" s="1"/>
      <c r="PVV171" s="1"/>
      <c r="PVW171" s="1"/>
      <c r="PVX171" s="1"/>
      <c r="PVY171" s="1"/>
      <c r="PVZ171" s="1"/>
      <c r="PWA171" s="1"/>
      <c r="PWB171" s="1"/>
      <c r="PWC171" s="1"/>
      <c r="PWD171" s="1"/>
      <c r="PWE171" s="1"/>
      <c r="PWF171" s="1"/>
      <c r="PWG171" s="1"/>
      <c r="PWH171" s="1"/>
      <c r="PWI171" s="1"/>
      <c r="PWJ171" s="1"/>
      <c r="PWK171" s="1"/>
      <c r="PWL171" s="1"/>
      <c r="PWM171" s="1"/>
      <c r="PWN171" s="1"/>
      <c r="PWO171" s="1"/>
      <c r="PWP171" s="1"/>
      <c r="PWQ171" s="1"/>
      <c r="PWR171" s="1"/>
      <c r="PWS171" s="1"/>
      <c r="PWT171" s="1"/>
      <c r="PWU171" s="1"/>
      <c r="PWV171" s="1"/>
      <c r="PWW171" s="1"/>
      <c r="PWX171" s="1"/>
      <c r="PWY171" s="1"/>
      <c r="PWZ171" s="1"/>
      <c r="PXA171" s="1"/>
      <c r="PXB171" s="1"/>
      <c r="PXC171" s="1"/>
      <c r="PXD171" s="1"/>
      <c r="PXE171" s="1"/>
      <c r="PXF171" s="1"/>
      <c r="PXG171" s="1"/>
      <c r="PXH171" s="1"/>
      <c r="PXI171" s="1"/>
      <c r="PXJ171" s="1"/>
      <c r="PXK171" s="1"/>
      <c r="PXL171" s="1"/>
      <c r="PXM171" s="1"/>
      <c r="PXN171" s="1"/>
      <c r="PXO171" s="1"/>
      <c r="PXP171" s="1"/>
      <c r="PXQ171" s="1"/>
      <c r="PXR171" s="1"/>
      <c r="PXS171" s="1"/>
      <c r="PXT171" s="1"/>
      <c r="PXU171" s="1"/>
      <c r="PXV171" s="1"/>
      <c r="PXW171" s="1"/>
      <c r="PXX171" s="1"/>
      <c r="PXY171" s="1"/>
      <c r="PXZ171" s="1"/>
      <c r="PYA171" s="1"/>
      <c r="PYB171" s="1"/>
      <c r="PYC171" s="1"/>
      <c r="PYD171" s="1"/>
      <c r="PYE171" s="1"/>
      <c r="PYF171" s="1"/>
      <c r="PYG171" s="1"/>
      <c r="PYH171" s="1"/>
      <c r="PYI171" s="1"/>
      <c r="PYJ171" s="1"/>
      <c r="PYK171" s="1"/>
      <c r="PYL171" s="1"/>
      <c r="PYM171" s="1"/>
      <c r="PYN171" s="1"/>
      <c r="PYO171" s="1"/>
      <c r="PYP171" s="1"/>
      <c r="PYQ171" s="1"/>
      <c r="PYR171" s="1"/>
      <c r="PYS171" s="1"/>
      <c r="PYT171" s="1"/>
      <c r="PYU171" s="1"/>
      <c r="PYV171" s="1"/>
      <c r="PYW171" s="1"/>
      <c r="PYX171" s="1"/>
      <c r="PYY171" s="1"/>
      <c r="PYZ171" s="1"/>
      <c r="PZA171" s="1"/>
      <c r="PZB171" s="1"/>
      <c r="PZC171" s="1"/>
      <c r="PZD171" s="1"/>
      <c r="PZE171" s="1"/>
      <c r="PZF171" s="1"/>
      <c r="PZG171" s="1"/>
      <c r="PZH171" s="1"/>
      <c r="PZI171" s="1"/>
      <c r="PZJ171" s="1"/>
      <c r="PZK171" s="1"/>
      <c r="PZL171" s="1"/>
      <c r="PZM171" s="1"/>
      <c r="PZN171" s="1"/>
      <c r="PZO171" s="1"/>
      <c r="PZP171" s="1"/>
      <c r="PZQ171" s="1"/>
      <c r="PZR171" s="1"/>
      <c r="PZS171" s="1"/>
      <c r="PZT171" s="1"/>
      <c r="PZU171" s="1"/>
      <c r="PZV171" s="1"/>
      <c r="PZW171" s="1"/>
      <c r="PZX171" s="1"/>
      <c r="PZY171" s="1"/>
      <c r="PZZ171" s="1"/>
      <c r="QAA171" s="1"/>
      <c r="QAB171" s="1"/>
      <c r="QAC171" s="1"/>
      <c r="QAD171" s="1"/>
      <c r="QAE171" s="1"/>
      <c r="QAF171" s="1"/>
      <c r="QAG171" s="1"/>
      <c r="QAH171" s="1"/>
      <c r="QAI171" s="1"/>
      <c r="QAJ171" s="1"/>
      <c r="QAK171" s="1"/>
      <c r="QAL171" s="1"/>
      <c r="QAM171" s="1"/>
      <c r="QAN171" s="1"/>
      <c r="QAO171" s="1"/>
      <c r="QAP171" s="1"/>
      <c r="QAQ171" s="1"/>
      <c r="QAR171" s="1"/>
      <c r="QAS171" s="1"/>
      <c r="QAT171" s="1"/>
      <c r="QAU171" s="1"/>
      <c r="QAV171" s="1"/>
      <c r="QAW171" s="1"/>
      <c r="QAX171" s="1"/>
      <c r="QAY171" s="1"/>
      <c r="QAZ171" s="1"/>
      <c r="QBA171" s="1"/>
      <c r="QBB171" s="1"/>
      <c r="QBC171" s="1"/>
      <c r="QBD171" s="1"/>
      <c r="QBE171" s="1"/>
      <c r="QBF171" s="1"/>
      <c r="QBG171" s="1"/>
      <c r="QBH171" s="1"/>
      <c r="QBI171" s="1"/>
      <c r="QBJ171" s="1"/>
      <c r="QBK171" s="1"/>
      <c r="QBL171" s="1"/>
      <c r="QBM171" s="1"/>
      <c r="QBN171" s="1"/>
      <c r="QBO171" s="1"/>
      <c r="QBP171" s="1"/>
      <c r="QBQ171" s="1"/>
      <c r="QBR171" s="1"/>
      <c r="QBS171" s="1"/>
      <c r="QBT171" s="1"/>
      <c r="QBU171" s="1"/>
      <c r="QBV171" s="1"/>
      <c r="QBW171" s="1"/>
      <c r="QBX171" s="1"/>
      <c r="QBY171" s="1"/>
      <c r="QBZ171" s="1"/>
      <c r="QCA171" s="1"/>
      <c r="QCB171" s="1"/>
      <c r="QCC171" s="1"/>
      <c r="QCD171" s="1"/>
      <c r="QCE171" s="1"/>
      <c r="QCF171" s="1"/>
      <c r="QCG171" s="1"/>
      <c r="QCH171" s="1"/>
      <c r="QCI171" s="1"/>
      <c r="QCJ171" s="1"/>
      <c r="QCK171" s="1"/>
      <c r="QCL171" s="1"/>
      <c r="QCM171" s="1"/>
      <c r="QCN171" s="1"/>
      <c r="QCO171" s="1"/>
      <c r="QCP171" s="1"/>
      <c r="QCQ171" s="1"/>
      <c r="QCR171" s="1"/>
      <c r="QCS171" s="1"/>
      <c r="QCT171" s="1"/>
      <c r="QCU171" s="1"/>
      <c r="QCV171" s="1"/>
      <c r="QCW171" s="1"/>
      <c r="QCX171" s="1"/>
      <c r="QCY171" s="1"/>
      <c r="QCZ171" s="1"/>
      <c r="QDA171" s="1"/>
      <c r="QDB171" s="1"/>
      <c r="QDC171" s="1"/>
      <c r="QDD171" s="1"/>
      <c r="QDE171" s="1"/>
      <c r="QDF171" s="1"/>
      <c r="QDG171" s="1"/>
      <c r="QDH171" s="1"/>
      <c r="QDI171" s="1"/>
      <c r="QDJ171" s="1"/>
      <c r="QDK171" s="1"/>
      <c r="QDL171" s="1"/>
      <c r="QDM171" s="1"/>
      <c r="QDN171" s="1"/>
      <c r="QDO171" s="1"/>
      <c r="QDP171" s="1"/>
      <c r="QDQ171" s="1"/>
      <c r="QDR171" s="1"/>
      <c r="QDS171" s="1"/>
      <c r="QDT171" s="1"/>
      <c r="QDU171" s="1"/>
      <c r="QDV171" s="1"/>
      <c r="QDW171" s="1"/>
      <c r="QDX171" s="1"/>
      <c r="QDY171" s="1"/>
      <c r="QDZ171" s="1"/>
      <c r="QEA171" s="1"/>
      <c r="QEB171" s="1"/>
      <c r="QEC171" s="1"/>
      <c r="QED171" s="1"/>
      <c r="QEE171" s="1"/>
      <c r="QEF171" s="1"/>
      <c r="QEG171" s="1"/>
      <c r="QEH171" s="1"/>
      <c r="QEI171" s="1"/>
      <c r="QEJ171" s="1"/>
      <c r="QEK171" s="1"/>
      <c r="QEL171" s="1"/>
      <c r="QEM171" s="1"/>
      <c r="QEN171" s="1"/>
      <c r="QEO171" s="1"/>
      <c r="QEP171" s="1"/>
      <c r="QEQ171" s="1"/>
      <c r="QER171" s="1"/>
      <c r="QES171" s="1"/>
      <c r="QET171" s="1"/>
      <c r="QEU171" s="1"/>
      <c r="QEV171" s="1"/>
      <c r="QEW171" s="1"/>
      <c r="QEX171" s="1"/>
      <c r="QEY171" s="1"/>
      <c r="QEZ171" s="1"/>
      <c r="QFA171" s="1"/>
      <c r="QFB171" s="1"/>
      <c r="QFC171" s="1"/>
      <c r="QFD171" s="1"/>
      <c r="QFE171" s="1"/>
      <c r="QFF171" s="1"/>
      <c r="QFG171" s="1"/>
      <c r="QFH171" s="1"/>
      <c r="QFI171" s="1"/>
      <c r="QFJ171" s="1"/>
      <c r="QFK171" s="1"/>
      <c r="QFL171" s="1"/>
      <c r="QFM171" s="1"/>
      <c r="QFN171" s="1"/>
      <c r="QFO171" s="1"/>
      <c r="QFP171" s="1"/>
      <c r="QFQ171" s="1"/>
      <c r="QFR171" s="1"/>
      <c r="QFS171" s="1"/>
      <c r="QFT171" s="1"/>
      <c r="QFU171" s="1"/>
      <c r="QFV171" s="1"/>
      <c r="QFW171" s="1"/>
      <c r="QFX171" s="1"/>
      <c r="QFY171" s="1"/>
      <c r="QFZ171" s="1"/>
      <c r="QGA171" s="1"/>
      <c r="QGB171" s="1"/>
      <c r="QGC171" s="1"/>
      <c r="QGD171" s="1"/>
      <c r="QGE171" s="1"/>
      <c r="QGF171" s="1"/>
      <c r="QGG171" s="1"/>
      <c r="QGH171" s="1"/>
      <c r="QGI171" s="1"/>
      <c r="QGJ171" s="1"/>
      <c r="QGK171" s="1"/>
      <c r="QGL171" s="1"/>
      <c r="QGM171" s="1"/>
      <c r="QGN171" s="1"/>
      <c r="QGO171" s="1"/>
      <c r="QGP171" s="1"/>
      <c r="QGQ171" s="1"/>
      <c r="QGR171" s="1"/>
      <c r="QGS171" s="1"/>
      <c r="QGT171" s="1"/>
      <c r="QGU171" s="1"/>
      <c r="QGV171" s="1"/>
      <c r="QGW171" s="1"/>
      <c r="QGX171" s="1"/>
      <c r="QGY171" s="1"/>
      <c r="QGZ171" s="1"/>
      <c r="QHA171" s="1"/>
      <c r="QHB171" s="1"/>
      <c r="QHC171" s="1"/>
      <c r="QHD171" s="1"/>
      <c r="QHE171" s="1"/>
      <c r="QHF171" s="1"/>
      <c r="QHG171" s="1"/>
      <c r="QHH171" s="1"/>
      <c r="QHI171" s="1"/>
      <c r="QHJ171" s="1"/>
      <c r="QHK171" s="1"/>
      <c r="QHL171" s="1"/>
      <c r="QHM171" s="1"/>
      <c r="QHN171" s="1"/>
      <c r="QHO171" s="1"/>
      <c r="QHP171" s="1"/>
      <c r="QHQ171" s="1"/>
      <c r="QHR171" s="1"/>
      <c r="QHS171" s="1"/>
      <c r="QHT171" s="1"/>
      <c r="QHU171" s="1"/>
      <c r="QHV171" s="1"/>
      <c r="QHW171" s="1"/>
      <c r="QHX171" s="1"/>
      <c r="QHY171" s="1"/>
      <c r="QHZ171" s="1"/>
      <c r="QIA171" s="1"/>
      <c r="QIB171" s="1"/>
      <c r="QIC171" s="1"/>
      <c r="QID171" s="1"/>
      <c r="QIE171" s="1"/>
      <c r="QIF171" s="1"/>
      <c r="QIG171" s="1"/>
      <c r="QIH171" s="1"/>
      <c r="QII171" s="1"/>
      <c r="QIJ171" s="1"/>
      <c r="QIK171" s="1"/>
      <c r="QIL171" s="1"/>
      <c r="QIM171" s="1"/>
      <c r="QIN171" s="1"/>
      <c r="QIO171" s="1"/>
      <c r="QIP171" s="1"/>
      <c r="QIQ171" s="1"/>
      <c r="QIR171" s="1"/>
      <c r="QIS171" s="1"/>
      <c r="QIT171" s="1"/>
      <c r="QIU171" s="1"/>
      <c r="QIV171" s="1"/>
      <c r="QIW171" s="1"/>
      <c r="QIX171" s="1"/>
      <c r="QIY171" s="1"/>
      <c r="QIZ171" s="1"/>
      <c r="QJA171" s="1"/>
      <c r="QJB171" s="1"/>
      <c r="QJC171" s="1"/>
      <c r="QJD171" s="1"/>
      <c r="QJE171" s="1"/>
      <c r="QJF171" s="1"/>
      <c r="QJG171" s="1"/>
      <c r="QJH171" s="1"/>
      <c r="QJI171" s="1"/>
      <c r="QJJ171" s="1"/>
      <c r="QJK171" s="1"/>
      <c r="QJL171" s="1"/>
      <c r="QJM171" s="1"/>
      <c r="QJN171" s="1"/>
      <c r="QJO171" s="1"/>
      <c r="QJP171" s="1"/>
      <c r="QJQ171" s="1"/>
      <c r="QJR171" s="1"/>
      <c r="QJS171" s="1"/>
      <c r="QJT171" s="1"/>
      <c r="QJU171" s="1"/>
      <c r="QJV171" s="1"/>
      <c r="QJW171" s="1"/>
      <c r="QJX171" s="1"/>
      <c r="QJY171" s="1"/>
      <c r="QJZ171" s="1"/>
      <c r="QKA171" s="1"/>
      <c r="QKB171" s="1"/>
      <c r="QKC171" s="1"/>
      <c r="QKD171" s="1"/>
      <c r="QKE171" s="1"/>
      <c r="QKF171" s="1"/>
      <c r="QKG171" s="1"/>
      <c r="QKH171" s="1"/>
      <c r="QKI171" s="1"/>
      <c r="QKJ171" s="1"/>
      <c r="QKK171" s="1"/>
      <c r="QKL171" s="1"/>
      <c r="QKM171" s="1"/>
      <c r="QKN171" s="1"/>
      <c r="QKO171" s="1"/>
      <c r="QKP171" s="1"/>
      <c r="QKQ171" s="1"/>
      <c r="QKR171" s="1"/>
      <c r="QKS171" s="1"/>
      <c r="QKT171" s="1"/>
      <c r="QKU171" s="1"/>
      <c r="QKV171" s="1"/>
      <c r="QKW171" s="1"/>
      <c r="QKX171" s="1"/>
      <c r="QKY171" s="1"/>
      <c r="QKZ171" s="1"/>
      <c r="QLA171" s="1"/>
      <c r="QLB171" s="1"/>
      <c r="QLC171" s="1"/>
      <c r="QLD171" s="1"/>
      <c r="QLE171" s="1"/>
      <c r="QLF171" s="1"/>
      <c r="QLG171" s="1"/>
      <c r="QLH171" s="1"/>
      <c r="QLI171" s="1"/>
      <c r="QLJ171" s="1"/>
      <c r="QLK171" s="1"/>
      <c r="QLL171" s="1"/>
      <c r="QLM171" s="1"/>
      <c r="QLN171" s="1"/>
      <c r="QLO171" s="1"/>
      <c r="QLP171" s="1"/>
      <c r="QLQ171" s="1"/>
      <c r="QLR171" s="1"/>
      <c r="QLS171" s="1"/>
      <c r="QLT171" s="1"/>
      <c r="QLU171" s="1"/>
      <c r="QLV171" s="1"/>
      <c r="QLW171" s="1"/>
      <c r="QLX171" s="1"/>
      <c r="QLY171" s="1"/>
      <c r="QLZ171" s="1"/>
      <c r="QMA171" s="1"/>
      <c r="QMB171" s="1"/>
      <c r="QMC171" s="1"/>
      <c r="QMD171" s="1"/>
      <c r="QME171" s="1"/>
      <c r="QMF171" s="1"/>
      <c r="QMG171" s="1"/>
      <c r="QMH171" s="1"/>
      <c r="QMI171" s="1"/>
      <c r="QMJ171" s="1"/>
      <c r="QMK171" s="1"/>
      <c r="QML171" s="1"/>
      <c r="QMM171" s="1"/>
      <c r="QMN171" s="1"/>
      <c r="QMO171" s="1"/>
      <c r="QMP171" s="1"/>
      <c r="QMQ171" s="1"/>
      <c r="QMR171" s="1"/>
      <c r="QMS171" s="1"/>
      <c r="QMT171" s="1"/>
      <c r="QMU171" s="1"/>
      <c r="QMV171" s="1"/>
      <c r="QMW171" s="1"/>
      <c r="QMX171" s="1"/>
      <c r="QMY171" s="1"/>
      <c r="QMZ171" s="1"/>
      <c r="QNA171" s="1"/>
      <c r="QNB171" s="1"/>
      <c r="QNC171" s="1"/>
      <c r="QND171" s="1"/>
      <c r="QNE171" s="1"/>
      <c r="QNF171" s="1"/>
      <c r="QNG171" s="1"/>
      <c r="QNH171" s="1"/>
      <c r="QNI171" s="1"/>
      <c r="QNJ171" s="1"/>
      <c r="QNK171" s="1"/>
      <c r="QNL171" s="1"/>
      <c r="QNM171" s="1"/>
      <c r="QNN171" s="1"/>
      <c r="QNO171" s="1"/>
      <c r="QNP171" s="1"/>
      <c r="QNQ171" s="1"/>
      <c r="QNR171" s="1"/>
      <c r="QNS171" s="1"/>
      <c r="QNT171" s="1"/>
      <c r="QNU171" s="1"/>
      <c r="QNV171" s="1"/>
      <c r="QNW171" s="1"/>
      <c r="QNX171" s="1"/>
      <c r="QNY171" s="1"/>
      <c r="QNZ171" s="1"/>
      <c r="QOA171" s="1"/>
      <c r="QOB171" s="1"/>
      <c r="QOC171" s="1"/>
      <c r="QOD171" s="1"/>
      <c r="QOE171" s="1"/>
      <c r="QOF171" s="1"/>
      <c r="QOG171" s="1"/>
      <c r="QOH171" s="1"/>
      <c r="QOI171" s="1"/>
      <c r="QOJ171" s="1"/>
      <c r="QOK171" s="1"/>
      <c r="QOL171" s="1"/>
      <c r="QOM171" s="1"/>
      <c r="QON171" s="1"/>
      <c r="QOO171" s="1"/>
      <c r="QOP171" s="1"/>
      <c r="QOQ171" s="1"/>
      <c r="QOR171" s="1"/>
      <c r="QOS171" s="1"/>
      <c r="QOT171" s="1"/>
      <c r="QOU171" s="1"/>
      <c r="QOV171" s="1"/>
      <c r="QOW171" s="1"/>
      <c r="QOX171" s="1"/>
      <c r="QOY171" s="1"/>
      <c r="QOZ171" s="1"/>
      <c r="QPA171" s="1"/>
      <c r="QPB171" s="1"/>
      <c r="QPC171" s="1"/>
      <c r="QPD171" s="1"/>
      <c r="QPE171" s="1"/>
      <c r="QPF171" s="1"/>
      <c r="QPG171" s="1"/>
      <c r="QPH171" s="1"/>
      <c r="QPI171" s="1"/>
      <c r="QPJ171" s="1"/>
      <c r="QPK171" s="1"/>
      <c r="QPL171" s="1"/>
      <c r="QPM171" s="1"/>
      <c r="QPN171" s="1"/>
      <c r="QPO171" s="1"/>
      <c r="QPP171" s="1"/>
      <c r="QPQ171" s="1"/>
      <c r="QPR171" s="1"/>
      <c r="QPS171" s="1"/>
      <c r="QPT171" s="1"/>
      <c r="QPU171" s="1"/>
      <c r="QPV171" s="1"/>
      <c r="QPW171" s="1"/>
      <c r="QPX171" s="1"/>
      <c r="QPY171" s="1"/>
      <c r="QPZ171" s="1"/>
      <c r="QQA171" s="1"/>
      <c r="QQB171" s="1"/>
      <c r="QQC171" s="1"/>
      <c r="QQD171" s="1"/>
      <c r="QQE171" s="1"/>
      <c r="QQF171" s="1"/>
      <c r="QQG171" s="1"/>
      <c r="QQH171" s="1"/>
      <c r="QQI171" s="1"/>
      <c r="QQJ171" s="1"/>
      <c r="QQK171" s="1"/>
      <c r="QQL171" s="1"/>
      <c r="QQM171" s="1"/>
      <c r="QQN171" s="1"/>
      <c r="QQO171" s="1"/>
      <c r="QQP171" s="1"/>
      <c r="QQQ171" s="1"/>
      <c r="QQR171" s="1"/>
      <c r="QQS171" s="1"/>
      <c r="QQT171" s="1"/>
      <c r="QQU171" s="1"/>
      <c r="QQV171" s="1"/>
      <c r="QQW171" s="1"/>
      <c r="QQX171" s="1"/>
      <c r="QQY171" s="1"/>
      <c r="QQZ171" s="1"/>
      <c r="QRA171" s="1"/>
      <c r="QRB171" s="1"/>
      <c r="QRC171" s="1"/>
      <c r="QRD171" s="1"/>
      <c r="QRE171" s="1"/>
      <c r="QRF171" s="1"/>
      <c r="QRG171" s="1"/>
      <c r="QRH171" s="1"/>
      <c r="QRI171" s="1"/>
      <c r="QRJ171" s="1"/>
      <c r="QRK171" s="1"/>
      <c r="QRL171" s="1"/>
      <c r="QRM171" s="1"/>
      <c r="QRN171" s="1"/>
      <c r="QRO171" s="1"/>
      <c r="QRP171" s="1"/>
      <c r="QRQ171" s="1"/>
      <c r="QRR171" s="1"/>
      <c r="QRS171" s="1"/>
      <c r="QRT171" s="1"/>
      <c r="QRU171" s="1"/>
      <c r="QRV171" s="1"/>
      <c r="QRW171" s="1"/>
      <c r="QRX171" s="1"/>
      <c r="QRY171" s="1"/>
      <c r="QRZ171" s="1"/>
      <c r="QSA171" s="1"/>
      <c r="QSB171" s="1"/>
      <c r="QSC171" s="1"/>
      <c r="QSD171" s="1"/>
      <c r="QSE171" s="1"/>
      <c r="QSF171" s="1"/>
      <c r="QSG171" s="1"/>
      <c r="QSH171" s="1"/>
      <c r="QSI171" s="1"/>
      <c r="QSJ171" s="1"/>
      <c r="QSK171" s="1"/>
      <c r="QSL171" s="1"/>
      <c r="QSM171" s="1"/>
      <c r="QSN171" s="1"/>
      <c r="QSO171" s="1"/>
      <c r="QSP171" s="1"/>
      <c r="QSQ171" s="1"/>
      <c r="QSR171" s="1"/>
      <c r="QSS171" s="1"/>
      <c r="QST171" s="1"/>
      <c r="QSU171" s="1"/>
      <c r="QSV171" s="1"/>
      <c r="QSW171" s="1"/>
      <c r="QSX171" s="1"/>
      <c r="QSY171" s="1"/>
      <c r="QSZ171" s="1"/>
      <c r="QTA171" s="1"/>
      <c r="QTB171" s="1"/>
      <c r="QTC171" s="1"/>
      <c r="QTD171" s="1"/>
      <c r="QTE171" s="1"/>
      <c r="QTF171" s="1"/>
      <c r="QTG171" s="1"/>
      <c r="QTH171" s="1"/>
      <c r="QTI171" s="1"/>
      <c r="QTJ171" s="1"/>
      <c r="QTK171" s="1"/>
      <c r="QTL171" s="1"/>
      <c r="QTM171" s="1"/>
      <c r="QTN171" s="1"/>
      <c r="QTO171" s="1"/>
      <c r="QTP171" s="1"/>
      <c r="QTQ171" s="1"/>
      <c r="QTR171" s="1"/>
      <c r="QTS171" s="1"/>
      <c r="QTT171" s="1"/>
      <c r="QTU171" s="1"/>
      <c r="QTV171" s="1"/>
      <c r="QTW171" s="1"/>
      <c r="QTX171" s="1"/>
      <c r="QTY171" s="1"/>
      <c r="QTZ171" s="1"/>
      <c r="QUA171" s="1"/>
      <c r="QUB171" s="1"/>
      <c r="QUC171" s="1"/>
      <c r="QUD171" s="1"/>
      <c r="QUE171" s="1"/>
      <c r="QUF171" s="1"/>
      <c r="QUG171" s="1"/>
      <c r="QUH171" s="1"/>
      <c r="QUI171" s="1"/>
      <c r="QUJ171" s="1"/>
      <c r="QUK171" s="1"/>
      <c r="QUL171" s="1"/>
      <c r="QUM171" s="1"/>
      <c r="QUN171" s="1"/>
      <c r="QUO171" s="1"/>
      <c r="QUP171" s="1"/>
      <c r="QUQ171" s="1"/>
      <c r="QUR171" s="1"/>
      <c r="QUS171" s="1"/>
      <c r="QUT171" s="1"/>
      <c r="QUU171" s="1"/>
      <c r="QUV171" s="1"/>
      <c r="QUW171" s="1"/>
      <c r="QUX171" s="1"/>
      <c r="QUY171" s="1"/>
      <c r="QUZ171" s="1"/>
      <c r="QVA171" s="1"/>
      <c r="QVB171" s="1"/>
      <c r="QVC171" s="1"/>
      <c r="QVD171" s="1"/>
      <c r="QVE171" s="1"/>
      <c r="QVF171" s="1"/>
      <c r="QVG171" s="1"/>
      <c r="QVH171" s="1"/>
      <c r="QVI171" s="1"/>
      <c r="QVJ171" s="1"/>
      <c r="QVK171" s="1"/>
      <c r="QVL171" s="1"/>
      <c r="QVM171" s="1"/>
      <c r="QVN171" s="1"/>
      <c r="QVO171" s="1"/>
      <c r="QVP171" s="1"/>
      <c r="QVQ171" s="1"/>
      <c r="QVR171" s="1"/>
      <c r="QVS171" s="1"/>
      <c r="QVT171" s="1"/>
      <c r="QVU171" s="1"/>
      <c r="QVV171" s="1"/>
      <c r="QVW171" s="1"/>
      <c r="QVX171" s="1"/>
      <c r="QVY171" s="1"/>
      <c r="QVZ171" s="1"/>
      <c r="QWA171" s="1"/>
      <c r="QWB171" s="1"/>
      <c r="QWC171" s="1"/>
      <c r="QWD171" s="1"/>
      <c r="QWE171" s="1"/>
      <c r="QWF171" s="1"/>
      <c r="QWG171" s="1"/>
      <c r="QWH171" s="1"/>
      <c r="QWI171" s="1"/>
      <c r="QWJ171" s="1"/>
      <c r="QWK171" s="1"/>
      <c r="QWL171" s="1"/>
      <c r="QWM171" s="1"/>
      <c r="QWN171" s="1"/>
      <c r="QWO171" s="1"/>
      <c r="QWP171" s="1"/>
      <c r="QWQ171" s="1"/>
      <c r="QWR171" s="1"/>
      <c r="QWS171" s="1"/>
      <c r="QWT171" s="1"/>
      <c r="QWU171" s="1"/>
      <c r="QWV171" s="1"/>
      <c r="QWW171" s="1"/>
      <c r="QWX171" s="1"/>
      <c r="QWY171" s="1"/>
      <c r="QWZ171" s="1"/>
      <c r="QXA171" s="1"/>
      <c r="QXB171" s="1"/>
      <c r="QXC171" s="1"/>
      <c r="QXD171" s="1"/>
      <c r="QXE171" s="1"/>
      <c r="QXF171" s="1"/>
      <c r="QXG171" s="1"/>
      <c r="QXH171" s="1"/>
      <c r="QXI171" s="1"/>
      <c r="QXJ171" s="1"/>
      <c r="QXK171" s="1"/>
      <c r="QXL171" s="1"/>
      <c r="QXM171" s="1"/>
      <c r="QXN171" s="1"/>
      <c r="QXO171" s="1"/>
      <c r="QXP171" s="1"/>
      <c r="QXQ171" s="1"/>
      <c r="QXR171" s="1"/>
      <c r="QXS171" s="1"/>
      <c r="QXT171" s="1"/>
      <c r="QXU171" s="1"/>
      <c r="QXV171" s="1"/>
      <c r="QXW171" s="1"/>
      <c r="QXX171" s="1"/>
      <c r="QXY171" s="1"/>
      <c r="QXZ171" s="1"/>
      <c r="QYA171" s="1"/>
      <c r="QYB171" s="1"/>
      <c r="QYC171" s="1"/>
      <c r="QYD171" s="1"/>
      <c r="QYE171" s="1"/>
      <c r="QYF171" s="1"/>
      <c r="QYG171" s="1"/>
      <c r="QYH171" s="1"/>
      <c r="QYI171" s="1"/>
      <c r="QYJ171" s="1"/>
      <c r="QYK171" s="1"/>
      <c r="QYL171" s="1"/>
      <c r="QYM171" s="1"/>
      <c r="QYN171" s="1"/>
      <c r="QYO171" s="1"/>
      <c r="QYP171" s="1"/>
      <c r="QYQ171" s="1"/>
      <c r="QYR171" s="1"/>
      <c r="QYS171" s="1"/>
      <c r="QYT171" s="1"/>
      <c r="QYU171" s="1"/>
      <c r="QYV171" s="1"/>
      <c r="QYW171" s="1"/>
      <c r="QYX171" s="1"/>
      <c r="QYY171" s="1"/>
      <c r="QYZ171" s="1"/>
      <c r="QZA171" s="1"/>
      <c r="QZB171" s="1"/>
      <c r="QZC171" s="1"/>
      <c r="QZD171" s="1"/>
      <c r="QZE171" s="1"/>
      <c r="QZF171" s="1"/>
      <c r="QZG171" s="1"/>
      <c r="QZH171" s="1"/>
      <c r="QZI171" s="1"/>
      <c r="QZJ171" s="1"/>
      <c r="QZK171" s="1"/>
      <c r="QZL171" s="1"/>
      <c r="QZM171" s="1"/>
      <c r="QZN171" s="1"/>
      <c r="QZO171" s="1"/>
      <c r="QZP171" s="1"/>
      <c r="QZQ171" s="1"/>
      <c r="QZR171" s="1"/>
      <c r="QZS171" s="1"/>
      <c r="QZT171" s="1"/>
      <c r="QZU171" s="1"/>
      <c r="QZV171" s="1"/>
      <c r="QZW171" s="1"/>
      <c r="QZX171" s="1"/>
      <c r="QZY171" s="1"/>
      <c r="QZZ171" s="1"/>
      <c r="RAA171" s="1"/>
      <c r="RAB171" s="1"/>
      <c r="RAC171" s="1"/>
      <c r="RAD171" s="1"/>
      <c r="RAE171" s="1"/>
      <c r="RAF171" s="1"/>
      <c r="RAG171" s="1"/>
      <c r="RAH171" s="1"/>
      <c r="RAI171" s="1"/>
      <c r="RAJ171" s="1"/>
      <c r="RAK171" s="1"/>
      <c r="RAL171" s="1"/>
      <c r="RAM171" s="1"/>
      <c r="RAN171" s="1"/>
      <c r="RAO171" s="1"/>
      <c r="RAP171" s="1"/>
      <c r="RAQ171" s="1"/>
      <c r="RAR171" s="1"/>
      <c r="RAS171" s="1"/>
      <c r="RAT171" s="1"/>
      <c r="RAU171" s="1"/>
      <c r="RAV171" s="1"/>
      <c r="RAW171" s="1"/>
      <c r="RAX171" s="1"/>
      <c r="RAY171" s="1"/>
      <c r="RAZ171" s="1"/>
      <c r="RBA171" s="1"/>
      <c r="RBB171" s="1"/>
      <c r="RBC171" s="1"/>
      <c r="RBD171" s="1"/>
      <c r="RBE171" s="1"/>
      <c r="RBF171" s="1"/>
      <c r="RBG171" s="1"/>
      <c r="RBH171" s="1"/>
      <c r="RBI171" s="1"/>
      <c r="RBJ171" s="1"/>
      <c r="RBK171" s="1"/>
      <c r="RBL171" s="1"/>
      <c r="RBM171" s="1"/>
      <c r="RBN171" s="1"/>
      <c r="RBO171" s="1"/>
      <c r="RBP171" s="1"/>
      <c r="RBQ171" s="1"/>
      <c r="RBR171" s="1"/>
      <c r="RBS171" s="1"/>
      <c r="RBT171" s="1"/>
      <c r="RBU171" s="1"/>
      <c r="RBV171" s="1"/>
      <c r="RBW171" s="1"/>
      <c r="RBX171" s="1"/>
      <c r="RBY171" s="1"/>
      <c r="RBZ171" s="1"/>
      <c r="RCA171" s="1"/>
      <c r="RCB171" s="1"/>
      <c r="RCC171" s="1"/>
      <c r="RCD171" s="1"/>
      <c r="RCE171" s="1"/>
      <c r="RCF171" s="1"/>
      <c r="RCG171" s="1"/>
      <c r="RCH171" s="1"/>
      <c r="RCI171" s="1"/>
      <c r="RCJ171" s="1"/>
      <c r="RCK171" s="1"/>
      <c r="RCL171" s="1"/>
      <c r="RCM171" s="1"/>
      <c r="RCN171" s="1"/>
      <c r="RCO171" s="1"/>
      <c r="RCP171" s="1"/>
      <c r="RCQ171" s="1"/>
      <c r="RCR171" s="1"/>
      <c r="RCS171" s="1"/>
      <c r="RCT171" s="1"/>
      <c r="RCU171" s="1"/>
      <c r="RCV171" s="1"/>
      <c r="RCW171" s="1"/>
      <c r="RCX171" s="1"/>
      <c r="RCY171" s="1"/>
      <c r="RCZ171" s="1"/>
      <c r="RDA171" s="1"/>
      <c r="RDB171" s="1"/>
      <c r="RDC171" s="1"/>
      <c r="RDD171" s="1"/>
      <c r="RDE171" s="1"/>
      <c r="RDF171" s="1"/>
      <c r="RDG171" s="1"/>
      <c r="RDH171" s="1"/>
      <c r="RDI171" s="1"/>
      <c r="RDJ171" s="1"/>
      <c r="RDK171" s="1"/>
      <c r="RDL171" s="1"/>
      <c r="RDM171" s="1"/>
      <c r="RDN171" s="1"/>
      <c r="RDO171" s="1"/>
      <c r="RDP171" s="1"/>
      <c r="RDQ171" s="1"/>
      <c r="RDR171" s="1"/>
      <c r="RDS171" s="1"/>
      <c r="RDT171" s="1"/>
      <c r="RDU171" s="1"/>
      <c r="RDV171" s="1"/>
      <c r="RDW171" s="1"/>
      <c r="RDX171" s="1"/>
      <c r="RDY171" s="1"/>
      <c r="RDZ171" s="1"/>
      <c r="REA171" s="1"/>
      <c r="REB171" s="1"/>
      <c r="REC171" s="1"/>
      <c r="RED171" s="1"/>
      <c r="REE171" s="1"/>
      <c r="REF171" s="1"/>
      <c r="REG171" s="1"/>
      <c r="REH171" s="1"/>
      <c r="REI171" s="1"/>
      <c r="REJ171" s="1"/>
      <c r="REK171" s="1"/>
      <c r="REL171" s="1"/>
      <c r="REM171" s="1"/>
      <c r="REN171" s="1"/>
      <c r="REO171" s="1"/>
      <c r="REP171" s="1"/>
      <c r="REQ171" s="1"/>
      <c r="RER171" s="1"/>
      <c r="RES171" s="1"/>
      <c r="RET171" s="1"/>
      <c r="REU171" s="1"/>
      <c r="REV171" s="1"/>
      <c r="REW171" s="1"/>
      <c r="REX171" s="1"/>
      <c r="REY171" s="1"/>
      <c r="REZ171" s="1"/>
      <c r="RFA171" s="1"/>
      <c r="RFB171" s="1"/>
      <c r="RFC171" s="1"/>
      <c r="RFD171" s="1"/>
      <c r="RFE171" s="1"/>
      <c r="RFF171" s="1"/>
      <c r="RFG171" s="1"/>
      <c r="RFH171" s="1"/>
      <c r="RFI171" s="1"/>
      <c r="RFJ171" s="1"/>
      <c r="RFK171" s="1"/>
      <c r="RFL171" s="1"/>
      <c r="RFM171" s="1"/>
      <c r="RFN171" s="1"/>
      <c r="RFO171" s="1"/>
      <c r="RFP171" s="1"/>
      <c r="RFQ171" s="1"/>
      <c r="RFR171" s="1"/>
      <c r="RFS171" s="1"/>
      <c r="RFT171" s="1"/>
      <c r="RFU171" s="1"/>
      <c r="RFV171" s="1"/>
      <c r="RFW171" s="1"/>
      <c r="RFX171" s="1"/>
      <c r="RFY171" s="1"/>
      <c r="RFZ171" s="1"/>
      <c r="RGA171" s="1"/>
      <c r="RGB171" s="1"/>
      <c r="RGC171" s="1"/>
      <c r="RGD171" s="1"/>
      <c r="RGE171" s="1"/>
      <c r="RGF171" s="1"/>
      <c r="RGG171" s="1"/>
      <c r="RGH171" s="1"/>
      <c r="RGI171" s="1"/>
      <c r="RGJ171" s="1"/>
      <c r="RGK171" s="1"/>
      <c r="RGL171" s="1"/>
      <c r="RGM171" s="1"/>
      <c r="RGN171" s="1"/>
      <c r="RGO171" s="1"/>
      <c r="RGP171" s="1"/>
      <c r="RGQ171" s="1"/>
      <c r="RGR171" s="1"/>
      <c r="RGS171" s="1"/>
      <c r="RGT171" s="1"/>
      <c r="RGU171" s="1"/>
      <c r="RGV171" s="1"/>
      <c r="RGW171" s="1"/>
      <c r="RGX171" s="1"/>
      <c r="RGY171" s="1"/>
      <c r="RGZ171" s="1"/>
      <c r="RHA171" s="1"/>
      <c r="RHB171" s="1"/>
      <c r="RHC171" s="1"/>
      <c r="RHD171" s="1"/>
      <c r="RHE171" s="1"/>
      <c r="RHF171" s="1"/>
      <c r="RHG171" s="1"/>
      <c r="RHH171" s="1"/>
      <c r="RHI171" s="1"/>
      <c r="RHJ171" s="1"/>
      <c r="RHK171" s="1"/>
      <c r="RHL171" s="1"/>
      <c r="RHM171" s="1"/>
      <c r="RHN171" s="1"/>
      <c r="RHO171" s="1"/>
      <c r="RHP171" s="1"/>
      <c r="RHQ171" s="1"/>
      <c r="RHR171" s="1"/>
      <c r="RHS171" s="1"/>
      <c r="RHT171" s="1"/>
      <c r="RHU171" s="1"/>
      <c r="RHV171" s="1"/>
      <c r="RHW171" s="1"/>
      <c r="RHX171" s="1"/>
      <c r="RHY171" s="1"/>
      <c r="RHZ171" s="1"/>
      <c r="RIA171" s="1"/>
      <c r="RIB171" s="1"/>
      <c r="RIC171" s="1"/>
      <c r="RID171" s="1"/>
      <c r="RIE171" s="1"/>
      <c r="RIF171" s="1"/>
      <c r="RIG171" s="1"/>
      <c r="RIH171" s="1"/>
      <c r="RII171" s="1"/>
      <c r="RIJ171" s="1"/>
      <c r="RIK171" s="1"/>
      <c r="RIL171" s="1"/>
      <c r="RIM171" s="1"/>
      <c r="RIN171" s="1"/>
      <c r="RIO171" s="1"/>
      <c r="RIP171" s="1"/>
      <c r="RIQ171" s="1"/>
      <c r="RIR171" s="1"/>
      <c r="RIS171" s="1"/>
      <c r="RIT171" s="1"/>
      <c r="RIU171" s="1"/>
      <c r="RIV171" s="1"/>
      <c r="RIW171" s="1"/>
      <c r="RIX171" s="1"/>
      <c r="RIY171" s="1"/>
      <c r="RIZ171" s="1"/>
      <c r="RJA171" s="1"/>
      <c r="RJB171" s="1"/>
      <c r="RJC171" s="1"/>
      <c r="RJD171" s="1"/>
      <c r="RJE171" s="1"/>
      <c r="RJF171" s="1"/>
      <c r="RJG171" s="1"/>
      <c r="RJH171" s="1"/>
      <c r="RJI171" s="1"/>
      <c r="RJJ171" s="1"/>
      <c r="RJK171" s="1"/>
      <c r="RJL171" s="1"/>
      <c r="RJM171" s="1"/>
      <c r="RJN171" s="1"/>
      <c r="RJO171" s="1"/>
      <c r="RJP171" s="1"/>
      <c r="RJQ171" s="1"/>
      <c r="RJR171" s="1"/>
      <c r="RJS171" s="1"/>
      <c r="RJT171" s="1"/>
      <c r="RJU171" s="1"/>
      <c r="RJV171" s="1"/>
      <c r="RJW171" s="1"/>
      <c r="RJX171" s="1"/>
      <c r="RJY171" s="1"/>
      <c r="RJZ171" s="1"/>
      <c r="RKA171" s="1"/>
      <c r="RKB171" s="1"/>
      <c r="RKC171" s="1"/>
      <c r="RKD171" s="1"/>
      <c r="RKE171" s="1"/>
      <c r="RKF171" s="1"/>
      <c r="RKG171" s="1"/>
      <c r="RKH171" s="1"/>
      <c r="RKI171" s="1"/>
      <c r="RKJ171" s="1"/>
      <c r="RKK171" s="1"/>
      <c r="RKL171" s="1"/>
      <c r="RKM171" s="1"/>
      <c r="RKN171" s="1"/>
      <c r="RKO171" s="1"/>
      <c r="RKP171" s="1"/>
      <c r="RKQ171" s="1"/>
      <c r="RKR171" s="1"/>
      <c r="RKS171" s="1"/>
      <c r="RKT171" s="1"/>
      <c r="RKU171" s="1"/>
      <c r="RKV171" s="1"/>
      <c r="RKW171" s="1"/>
      <c r="RKX171" s="1"/>
      <c r="RKY171" s="1"/>
      <c r="RKZ171" s="1"/>
      <c r="RLA171" s="1"/>
      <c r="RLB171" s="1"/>
      <c r="RLC171" s="1"/>
      <c r="RLD171" s="1"/>
      <c r="RLE171" s="1"/>
      <c r="RLF171" s="1"/>
      <c r="RLG171" s="1"/>
      <c r="RLH171" s="1"/>
      <c r="RLI171" s="1"/>
      <c r="RLJ171" s="1"/>
      <c r="RLK171" s="1"/>
      <c r="RLL171" s="1"/>
      <c r="RLM171" s="1"/>
      <c r="RLN171" s="1"/>
      <c r="RLO171" s="1"/>
      <c r="RLP171" s="1"/>
      <c r="RLQ171" s="1"/>
      <c r="RLR171" s="1"/>
      <c r="RLS171" s="1"/>
      <c r="RLT171" s="1"/>
      <c r="RLU171" s="1"/>
      <c r="RLV171" s="1"/>
      <c r="RLW171" s="1"/>
      <c r="RLX171" s="1"/>
      <c r="RLY171" s="1"/>
      <c r="RLZ171" s="1"/>
      <c r="RMA171" s="1"/>
      <c r="RMB171" s="1"/>
      <c r="RMC171" s="1"/>
      <c r="RMD171" s="1"/>
      <c r="RME171" s="1"/>
      <c r="RMF171" s="1"/>
      <c r="RMG171" s="1"/>
      <c r="RMH171" s="1"/>
      <c r="RMI171" s="1"/>
      <c r="RMJ171" s="1"/>
      <c r="RMK171" s="1"/>
      <c r="RML171" s="1"/>
      <c r="RMM171" s="1"/>
      <c r="RMN171" s="1"/>
      <c r="RMO171" s="1"/>
      <c r="RMP171" s="1"/>
      <c r="RMQ171" s="1"/>
      <c r="RMR171" s="1"/>
      <c r="RMS171" s="1"/>
      <c r="RMT171" s="1"/>
      <c r="RMU171" s="1"/>
      <c r="RMV171" s="1"/>
      <c r="RMW171" s="1"/>
      <c r="RMX171" s="1"/>
      <c r="RMY171" s="1"/>
      <c r="RMZ171" s="1"/>
      <c r="RNA171" s="1"/>
      <c r="RNB171" s="1"/>
      <c r="RNC171" s="1"/>
      <c r="RND171" s="1"/>
      <c r="RNE171" s="1"/>
      <c r="RNF171" s="1"/>
      <c r="RNG171" s="1"/>
      <c r="RNH171" s="1"/>
      <c r="RNI171" s="1"/>
      <c r="RNJ171" s="1"/>
      <c r="RNK171" s="1"/>
      <c r="RNL171" s="1"/>
      <c r="RNM171" s="1"/>
      <c r="RNN171" s="1"/>
      <c r="RNO171" s="1"/>
      <c r="RNP171" s="1"/>
      <c r="RNQ171" s="1"/>
      <c r="RNR171" s="1"/>
      <c r="RNS171" s="1"/>
      <c r="RNT171" s="1"/>
      <c r="RNU171" s="1"/>
      <c r="RNV171" s="1"/>
      <c r="RNW171" s="1"/>
      <c r="RNX171" s="1"/>
      <c r="RNY171" s="1"/>
      <c r="RNZ171" s="1"/>
      <c r="ROA171" s="1"/>
      <c r="ROB171" s="1"/>
      <c r="ROC171" s="1"/>
      <c r="ROD171" s="1"/>
      <c r="ROE171" s="1"/>
      <c r="ROF171" s="1"/>
      <c r="ROG171" s="1"/>
      <c r="ROH171" s="1"/>
      <c r="ROI171" s="1"/>
      <c r="ROJ171" s="1"/>
      <c r="ROK171" s="1"/>
      <c r="ROL171" s="1"/>
      <c r="ROM171" s="1"/>
      <c r="RON171" s="1"/>
      <c r="ROO171" s="1"/>
      <c r="ROP171" s="1"/>
      <c r="ROQ171" s="1"/>
      <c r="ROR171" s="1"/>
      <c r="ROS171" s="1"/>
      <c r="ROT171" s="1"/>
      <c r="ROU171" s="1"/>
      <c r="ROV171" s="1"/>
      <c r="ROW171" s="1"/>
      <c r="ROX171" s="1"/>
      <c r="ROY171" s="1"/>
      <c r="ROZ171" s="1"/>
      <c r="RPA171" s="1"/>
      <c r="RPB171" s="1"/>
      <c r="RPC171" s="1"/>
      <c r="RPD171" s="1"/>
      <c r="RPE171" s="1"/>
      <c r="RPF171" s="1"/>
      <c r="RPG171" s="1"/>
      <c r="RPH171" s="1"/>
      <c r="RPI171" s="1"/>
      <c r="RPJ171" s="1"/>
      <c r="RPK171" s="1"/>
      <c r="RPL171" s="1"/>
      <c r="RPM171" s="1"/>
      <c r="RPN171" s="1"/>
      <c r="RPO171" s="1"/>
      <c r="RPP171" s="1"/>
      <c r="RPQ171" s="1"/>
      <c r="RPR171" s="1"/>
      <c r="RPS171" s="1"/>
      <c r="RPT171" s="1"/>
      <c r="RPU171" s="1"/>
      <c r="RPV171" s="1"/>
      <c r="RPW171" s="1"/>
      <c r="RPX171" s="1"/>
      <c r="RPY171" s="1"/>
      <c r="RPZ171" s="1"/>
      <c r="RQA171" s="1"/>
      <c r="RQB171" s="1"/>
      <c r="RQC171" s="1"/>
      <c r="RQD171" s="1"/>
      <c r="RQE171" s="1"/>
      <c r="RQF171" s="1"/>
      <c r="RQG171" s="1"/>
      <c r="RQH171" s="1"/>
      <c r="RQI171" s="1"/>
      <c r="RQJ171" s="1"/>
      <c r="RQK171" s="1"/>
      <c r="RQL171" s="1"/>
      <c r="RQM171" s="1"/>
      <c r="RQN171" s="1"/>
      <c r="RQO171" s="1"/>
      <c r="RQP171" s="1"/>
      <c r="RQQ171" s="1"/>
      <c r="RQR171" s="1"/>
      <c r="RQS171" s="1"/>
      <c r="RQT171" s="1"/>
      <c r="RQU171" s="1"/>
      <c r="RQV171" s="1"/>
      <c r="RQW171" s="1"/>
      <c r="RQX171" s="1"/>
      <c r="RQY171" s="1"/>
      <c r="RQZ171" s="1"/>
      <c r="RRA171" s="1"/>
      <c r="RRB171" s="1"/>
      <c r="RRC171" s="1"/>
      <c r="RRD171" s="1"/>
      <c r="RRE171" s="1"/>
      <c r="RRF171" s="1"/>
      <c r="RRG171" s="1"/>
      <c r="RRH171" s="1"/>
      <c r="RRI171" s="1"/>
      <c r="RRJ171" s="1"/>
      <c r="RRK171" s="1"/>
      <c r="RRL171" s="1"/>
      <c r="RRM171" s="1"/>
      <c r="RRN171" s="1"/>
      <c r="RRO171" s="1"/>
      <c r="RRP171" s="1"/>
      <c r="RRQ171" s="1"/>
      <c r="RRR171" s="1"/>
      <c r="RRS171" s="1"/>
      <c r="RRT171" s="1"/>
      <c r="RRU171" s="1"/>
      <c r="RRV171" s="1"/>
      <c r="RRW171" s="1"/>
      <c r="RRX171" s="1"/>
      <c r="RRY171" s="1"/>
      <c r="RRZ171" s="1"/>
      <c r="RSA171" s="1"/>
      <c r="RSB171" s="1"/>
      <c r="RSC171" s="1"/>
      <c r="RSD171" s="1"/>
      <c r="RSE171" s="1"/>
      <c r="RSF171" s="1"/>
      <c r="RSG171" s="1"/>
      <c r="RSH171" s="1"/>
      <c r="RSI171" s="1"/>
      <c r="RSJ171" s="1"/>
      <c r="RSK171" s="1"/>
      <c r="RSL171" s="1"/>
      <c r="RSM171" s="1"/>
      <c r="RSN171" s="1"/>
      <c r="RSO171" s="1"/>
      <c r="RSP171" s="1"/>
      <c r="RSQ171" s="1"/>
      <c r="RSR171" s="1"/>
      <c r="RSS171" s="1"/>
      <c r="RST171" s="1"/>
      <c r="RSU171" s="1"/>
      <c r="RSV171" s="1"/>
      <c r="RSW171" s="1"/>
      <c r="RSX171" s="1"/>
      <c r="RSY171" s="1"/>
      <c r="RSZ171" s="1"/>
      <c r="RTA171" s="1"/>
      <c r="RTB171" s="1"/>
      <c r="RTC171" s="1"/>
      <c r="RTD171" s="1"/>
      <c r="RTE171" s="1"/>
      <c r="RTF171" s="1"/>
      <c r="RTG171" s="1"/>
      <c r="RTH171" s="1"/>
      <c r="RTI171" s="1"/>
      <c r="RTJ171" s="1"/>
      <c r="RTK171" s="1"/>
      <c r="RTL171" s="1"/>
      <c r="RTM171" s="1"/>
      <c r="RTN171" s="1"/>
      <c r="RTO171" s="1"/>
      <c r="RTP171" s="1"/>
      <c r="RTQ171" s="1"/>
      <c r="RTR171" s="1"/>
      <c r="RTS171" s="1"/>
      <c r="RTT171" s="1"/>
      <c r="RTU171" s="1"/>
      <c r="RTV171" s="1"/>
      <c r="RTW171" s="1"/>
      <c r="RTX171" s="1"/>
      <c r="RTY171" s="1"/>
      <c r="RTZ171" s="1"/>
      <c r="RUA171" s="1"/>
      <c r="RUB171" s="1"/>
      <c r="RUC171" s="1"/>
      <c r="RUD171" s="1"/>
      <c r="RUE171" s="1"/>
      <c r="RUF171" s="1"/>
      <c r="RUG171" s="1"/>
      <c r="RUH171" s="1"/>
      <c r="RUI171" s="1"/>
      <c r="RUJ171" s="1"/>
      <c r="RUK171" s="1"/>
      <c r="RUL171" s="1"/>
      <c r="RUM171" s="1"/>
      <c r="RUN171" s="1"/>
      <c r="RUO171" s="1"/>
      <c r="RUP171" s="1"/>
      <c r="RUQ171" s="1"/>
      <c r="RUR171" s="1"/>
      <c r="RUS171" s="1"/>
      <c r="RUT171" s="1"/>
      <c r="RUU171" s="1"/>
      <c r="RUV171" s="1"/>
      <c r="RUW171" s="1"/>
      <c r="RUX171" s="1"/>
      <c r="RUY171" s="1"/>
      <c r="RUZ171" s="1"/>
      <c r="RVA171" s="1"/>
      <c r="RVB171" s="1"/>
      <c r="RVC171" s="1"/>
      <c r="RVD171" s="1"/>
      <c r="RVE171" s="1"/>
      <c r="RVF171" s="1"/>
      <c r="RVG171" s="1"/>
      <c r="RVH171" s="1"/>
      <c r="RVI171" s="1"/>
      <c r="RVJ171" s="1"/>
      <c r="RVK171" s="1"/>
      <c r="RVL171" s="1"/>
      <c r="RVM171" s="1"/>
      <c r="RVN171" s="1"/>
      <c r="RVO171" s="1"/>
      <c r="RVP171" s="1"/>
      <c r="RVQ171" s="1"/>
      <c r="RVR171" s="1"/>
      <c r="RVS171" s="1"/>
      <c r="RVT171" s="1"/>
      <c r="RVU171" s="1"/>
      <c r="RVV171" s="1"/>
      <c r="RVW171" s="1"/>
      <c r="RVX171" s="1"/>
      <c r="RVY171" s="1"/>
      <c r="RVZ171" s="1"/>
      <c r="RWA171" s="1"/>
      <c r="RWB171" s="1"/>
      <c r="RWC171" s="1"/>
      <c r="RWD171" s="1"/>
      <c r="RWE171" s="1"/>
      <c r="RWF171" s="1"/>
      <c r="RWG171" s="1"/>
      <c r="RWH171" s="1"/>
      <c r="RWI171" s="1"/>
      <c r="RWJ171" s="1"/>
      <c r="RWK171" s="1"/>
      <c r="RWL171" s="1"/>
      <c r="RWM171" s="1"/>
      <c r="RWN171" s="1"/>
      <c r="RWO171" s="1"/>
      <c r="RWP171" s="1"/>
      <c r="RWQ171" s="1"/>
      <c r="RWR171" s="1"/>
      <c r="RWS171" s="1"/>
      <c r="RWT171" s="1"/>
      <c r="RWU171" s="1"/>
      <c r="RWV171" s="1"/>
      <c r="RWW171" s="1"/>
      <c r="RWX171" s="1"/>
      <c r="RWY171" s="1"/>
      <c r="RWZ171" s="1"/>
      <c r="RXA171" s="1"/>
      <c r="RXB171" s="1"/>
      <c r="RXC171" s="1"/>
      <c r="RXD171" s="1"/>
      <c r="RXE171" s="1"/>
      <c r="RXF171" s="1"/>
      <c r="RXG171" s="1"/>
      <c r="RXH171" s="1"/>
      <c r="RXI171" s="1"/>
      <c r="RXJ171" s="1"/>
      <c r="RXK171" s="1"/>
      <c r="RXL171" s="1"/>
      <c r="RXM171" s="1"/>
      <c r="RXN171" s="1"/>
      <c r="RXO171" s="1"/>
      <c r="RXP171" s="1"/>
      <c r="RXQ171" s="1"/>
      <c r="RXR171" s="1"/>
      <c r="RXS171" s="1"/>
      <c r="RXT171" s="1"/>
      <c r="RXU171" s="1"/>
      <c r="RXV171" s="1"/>
      <c r="RXW171" s="1"/>
      <c r="RXX171" s="1"/>
      <c r="RXY171" s="1"/>
      <c r="RXZ171" s="1"/>
      <c r="RYA171" s="1"/>
      <c r="RYB171" s="1"/>
      <c r="RYC171" s="1"/>
      <c r="RYD171" s="1"/>
      <c r="RYE171" s="1"/>
      <c r="RYF171" s="1"/>
      <c r="RYG171" s="1"/>
      <c r="RYH171" s="1"/>
      <c r="RYI171" s="1"/>
      <c r="RYJ171" s="1"/>
      <c r="RYK171" s="1"/>
      <c r="RYL171" s="1"/>
      <c r="RYM171" s="1"/>
      <c r="RYN171" s="1"/>
      <c r="RYO171" s="1"/>
      <c r="RYP171" s="1"/>
      <c r="RYQ171" s="1"/>
      <c r="RYR171" s="1"/>
      <c r="RYS171" s="1"/>
      <c r="RYT171" s="1"/>
      <c r="RYU171" s="1"/>
      <c r="RYV171" s="1"/>
      <c r="RYW171" s="1"/>
      <c r="RYX171" s="1"/>
      <c r="RYY171" s="1"/>
      <c r="RYZ171" s="1"/>
      <c r="RZA171" s="1"/>
      <c r="RZB171" s="1"/>
      <c r="RZC171" s="1"/>
      <c r="RZD171" s="1"/>
      <c r="RZE171" s="1"/>
      <c r="RZF171" s="1"/>
      <c r="RZG171" s="1"/>
      <c r="RZH171" s="1"/>
      <c r="RZI171" s="1"/>
      <c r="RZJ171" s="1"/>
      <c r="RZK171" s="1"/>
      <c r="RZL171" s="1"/>
      <c r="RZM171" s="1"/>
      <c r="RZN171" s="1"/>
      <c r="RZO171" s="1"/>
      <c r="RZP171" s="1"/>
      <c r="RZQ171" s="1"/>
      <c r="RZR171" s="1"/>
      <c r="RZS171" s="1"/>
      <c r="RZT171" s="1"/>
      <c r="RZU171" s="1"/>
      <c r="RZV171" s="1"/>
      <c r="RZW171" s="1"/>
      <c r="RZX171" s="1"/>
      <c r="RZY171" s="1"/>
      <c r="RZZ171" s="1"/>
      <c r="SAA171" s="1"/>
      <c r="SAB171" s="1"/>
      <c r="SAC171" s="1"/>
      <c r="SAD171" s="1"/>
      <c r="SAE171" s="1"/>
      <c r="SAF171" s="1"/>
      <c r="SAG171" s="1"/>
      <c r="SAH171" s="1"/>
      <c r="SAI171" s="1"/>
      <c r="SAJ171" s="1"/>
      <c r="SAK171" s="1"/>
      <c r="SAL171" s="1"/>
      <c r="SAM171" s="1"/>
      <c r="SAN171" s="1"/>
      <c r="SAO171" s="1"/>
      <c r="SAP171" s="1"/>
      <c r="SAQ171" s="1"/>
      <c r="SAR171" s="1"/>
      <c r="SAS171" s="1"/>
      <c r="SAT171" s="1"/>
      <c r="SAU171" s="1"/>
      <c r="SAV171" s="1"/>
      <c r="SAW171" s="1"/>
      <c r="SAX171" s="1"/>
      <c r="SAY171" s="1"/>
      <c r="SAZ171" s="1"/>
      <c r="SBA171" s="1"/>
      <c r="SBB171" s="1"/>
      <c r="SBC171" s="1"/>
      <c r="SBD171" s="1"/>
      <c r="SBE171" s="1"/>
      <c r="SBF171" s="1"/>
      <c r="SBG171" s="1"/>
      <c r="SBH171" s="1"/>
      <c r="SBI171" s="1"/>
      <c r="SBJ171" s="1"/>
      <c r="SBK171" s="1"/>
      <c r="SBL171" s="1"/>
      <c r="SBM171" s="1"/>
      <c r="SBN171" s="1"/>
      <c r="SBO171" s="1"/>
      <c r="SBP171" s="1"/>
      <c r="SBQ171" s="1"/>
      <c r="SBR171" s="1"/>
      <c r="SBS171" s="1"/>
      <c r="SBT171" s="1"/>
      <c r="SBU171" s="1"/>
      <c r="SBV171" s="1"/>
      <c r="SBW171" s="1"/>
      <c r="SBX171" s="1"/>
      <c r="SBY171" s="1"/>
      <c r="SBZ171" s="1"/>
      <c r="SCA171" s="1"/>
      <c r="SCB171" s="1"/>
      <c r="SCC171" s="1"/>
      <c r="SCD171" s="1"/>
      <c r="SCE171" s="1"/>
      <c r="SCF171" s="1"/>
      <c r="SCG171" s="1"/>
      <c r="SCH171" s="1"/>
      <c r="SCI171" s="1"/>
      <c r="SCJ171" s="1"/>
      <c r="SCK171" s="1"/>
      <c r="SCL171" s="1"/>
      <c r="SCM171" s="1"/>
      <c r="SCN171" s="1"/>
      <c r="SCO171" s="1"/>
      <c r="SCP171" s="1"/>
      <c r="SCQ171" s="1"/>
      <c r="SCR171" s="1"/>
      <c r="SCS171" s="1"/>
      <c r="SCT171" s="1"/>
      <c r="SCU171" s="1"/>
      <c r="SCV171" s="1"/>
      <c r="SCW171" s="1"/>
      <c r="SCX171" s="1"/>
      <c r="SCY171" s="1"/>
      <c r="SCZ171" s="1"/>
      <c r="SDA171" s="1"/>
      <c r="SDB171" s="1"/>
      <c r="SDC171" s="1"/>
      <c r="SDD171" s="1"/>
      <c r="SDE171" s="1"/>
      <c r="SDF171" s="1"/>
      <c r="SDG171" s="1"/>
      <c r="SDH171" s="1"/>
      <c r="SDI171" s="1"/>
      <c r="SDJ171" s="1"/>
      <c r="SDK171" s="1"/>
      <c r="SDL171" s="1"/>
      <c r="SDM171" s="1"/>
      <c r="SDN171" s="1"/>
      <c r="SDO171" s="1"/>
      <c r="SDP171" s="1"/>
      <c r="SDQ171" s="1"/>
      <c r="SDR171" s="1"/>
      <c r="SDS171" s="1"/>
      <c r="SDT171" s="1"/>
      <c r="SDU171" s="1"/>
      <c r="SDV171" s="1"/>
      <c r="SDW171" s="1"/>
      <c r="SDX171" s="1"/>
      <c r="SDY171" s="1"/>
      <c r="SDZ171" s="1"/>
      <c r="SEA171" s="1"/>
      <c r="SEB171" s="1"/>
      <c r="SEC171" s="1"/>
      <c r="SED171" s="1"/>
      <c r="SEE171" s="1"/>
      <c r="SEF171" s="1"/>
      <c r="SEG171" s="1"/>
      <c r="SEH171" s="1"/>
      <c r="SEI171" s="1"/>
      <c r="SEJ171" s="1"/>
      <c r="SEK171" s="1"/>
      <c r="SEL171" s="1"/>
      <c r="SEM171" s="1"/>
      <c r="SEN171" s="1"/>
      <c r="SEO171" s="1"/>
      <c r="SEP171" s="1"/>
      <c r="SEQ171" s="1"/>
      <c r="SER171" s="1"/>
      <c r="SES171" s="1"/>
      <c r="SET171" s="1"/>
      <c r="SEU171" s="1"/>
      <c r="SEV171" s="1"/>
      <c r="SEW171" s="1"/>
      <c r="SEX171" s="1"/>
      <c r="SEY171" s="1"/>
      <c r="SEZ171" s="1"/>
      <c r="SFA171" s="1"/>
      <c r="SFB171" s="1"/>
      <c r="SFC171" s="1"/>
      <c r="SFD171" s="1"/>
      <c r="SFE171" s="1"/>
      <c r="SFF171" s="1"/>
      <c r="SFG171" s="1"/>
      <c r="SFH171" s="1"/>
      <c r="SFI171" s="1"/>
      <c r="SFJ171" s="1"/>
      <c r="SFK171" s="1"/>
      <c r="SFL171" s="1"/>
      <c r="SFM171" s="1"/>
      <c r="SFN171" s="1"/>
      <c r="SFO171" s="1"/>
      <c r="SFP171" s="1"/>
      <c r="SFQ171" s="1"/>
      <c r="SFR171" s="1"/>
      <c r="SFS171" s="1"/>
      <c r="SFT171" s="1"/>
      <c r="SFU171" s="1"/>
      <c r="SFV171" s="1"/>
      <c r="SFW171" s="1"/>
      <c r="SFX171" s="1"/>
      <c r="SFY171" s="1"/>
      <c r="SFZ171" s="1"/>
      <c r="SGA171" s="1"/>
      <c r="SGB171" s="1"/>
      <c r="SGC171" s="1"/>
      <c r="SGD171" s="1"/>
      <c r="SGE171" s="1"/>
      <c r="SGF171" s="1"/>
      <c r="SGG171" s="1"/>
      <c r="SGH171" s="1"/>
      <c r="SGI171" s="1"/>
      <c r="SGJ171" s="1"/>
      <c r="SGK171" s="1"/>
      <c r="SGL171" s="1"/>
      <c r="SGM171" s="1"/>
      <c r="SGN171" s="1"/>
      <c r="SGO171" s="1"/>
      <c r="SGP171" s="1"/>
      <c r="SGQ171" s="1"/>
      <c r="SGR171" s="1"/>
      <c r="SGS171" s="1"/>
      <c r="SGT171" s="1"/>
      <c r="SGU171" s="1"/>
      <c r="SGV171" s="1"/>
      <c r="SGW171" s="1"/>
      <c r="SGX171" s="1"/>
      <c r="SGY171" s="1"/>
      <c r="SGZ171" s="1"/>
      <c r="SHA171" s="1"/>
      <c r="SHB171" s="1"/>
      <c r="SHC171" s="1"/>
      <c r="SHD171" s="1"/>
      <c r="SHE171" s="1"/>
      <c r="SHF171" s="1"/>
      <c r="SHG171" s="1"/>
      <c r="SHH171" s="1"/>
      <c r="SHI171" s="1"/>
      <c r="SHJ171" s="1"/>
      <c r="SHK171" s="1"/>
      <c r="SHL171" s="1"/>
      <c r="SHM171" s="1"/>
      <c r="SHN171" s="1"/>
      <c r="SHO171" s="1"/>
      <c r="SHP171" s="1"/>
      <c r="SHQ171" s="1"/>
      <c r="SHR171" s="1"/>
      <c r="SHS171" s="1"/>
      <c r="SHT171" s="1"/>
      <c r="SHU171" s="1"/>
      <c r="SHV171" s="1"/>
      <c r="SHW171" s="1"/>
      <c r="SHX171" s="1"/>
      <c r="SHY171" s="1"/>
      <c r="SHZ171" s="1"/>
      <c r="SIA171" s="1"/>
      <c r="SIB171" s="1"/>
      <c r="SIC171" s="1"/>
      <c r="SID171" s="1"/>
      <c r="SIE171" s="1"/>
      <c r="SIF171" s="1"/>
      <c r="SIG171" s="1"/>
      <c r="SIH171" s="1"/>
      <c r="SII171" s="1"/>
      <c r="SIJ171" s="1"/>
      <c r="SIK171" s="1"/>
      <c r="SIL171" s="1"/>
      <c r="SIM171" s="1"/>
      <c r="SIN171" s="1"/>
      <c r="SIO171" s="1"/>
      <c r="SIP171" s="1"/>
      <c r="SIQ171" s="1"/>
      <c r="SIR171" s="1"/>
      <c r="SIS171" s="1"/>
      <c r="SIT171" s="1"/>
      <c r="SIU171" s="1"/>
      <c r="SIV171" s="1"/>
      <c r="SIW171" s="1"/>
      <c r="SIX171" s="1"/>
      <c r="SIY171" s="1"/>
      <c r="SIZ171" s="1"/>
      <c r="SJA171" s="1"/>
      <c r="SJB171" s="1"/>
      <c r="SJC171" s="1"/>
      <c r="SJD171" s="1"/>
      <c r="SJE171" s="1"/>
      <c r="SJF171" s="1"/>
      <c r="SJG171" s="1"/>
      <c r="SJH171" s="1"/>
      <c r="SJI171" s="1"/>
      <c r="SJJ171" s="1"/>
      <c r="SJK171" s="1"/>
      <c r="SJL171" s="1"/>
      <c r="SJM171" s="1"/>
      <c r="SJN171" s="1"/>
      <c r="SJO171" s="1"/>
      <c r="SJP171" s="1"/>
      <c r="SJQ171" s="1"/>
      <c r="SJR171" s="1"/>
      <c r="SJS171" s="1"/>
      <c r="SJT171" s="1"/>
      <c r="SJU171" s="1"/>
      <c r="SJV171" s="1"/>
      <c r="SJW171" s="1"/>
      <c r="SJX171" s="1"/>
      <c r="SJY171" s="1"/>
      <c r="SJZ171" s="1"/>
      <c r="SKA171" s="1"/>
      <c r="SKB171" s="1"/>
      <c r="SKC171" s="1"/>
      <c r="SKD171" s="1"/>
      <c r="SKE171" s="1"/>
      <c r="SKF171" s="1"/>
      <c r="SKG171" s="1"/>
      <c r="SKH171" s="1"/>
      <c r="SKI171" s="1"/>
      <c r="SKJ171" s="1"/>
      <c r="SKK171" s="1"/>
      <c r="SKL171" s="1"/>
      <c r="SKM171" s="1"/>
      <c r="SKN171" s="1"/>
      <c r="SKO171" s="1"/>
      <c r="SKP171" s="1"/>
      <c r="SKQ171" s="1"/>
      <c r="SKR171" s="1"/>
      <c r="SKS171" s="1"/>
      <c r="SKT171" s="1"/>
      <c r="SKU171" s="1"/>
      <c r="SKV171" s="1"/>
      <c r="SKW171" s="1"/>
      <c r="SKX171" s="1"/>
      <c r="SKY171" s="1"/>
      <c r="SKZ171" s="1"/>
      <c r="SLA171" s="1"/>
      <c r="SLB171" s="1"/>
      <c r="SLC171" s="1"/>
      <c r="SLD171" s="1"/>
      <c r="SLE171" s="1"/>
      <c r="SLF171" s="1"/>
      <c r="SLG171" s="1"/>
      <c r="SLH171" s="1"/>
      <c r="SLI171" s="1"/>
      <c r="SLJ171" s="1"/>
      <c r="SLK171" s="1"/>
      <c r="SLL171" s="1"/>
      <c r="SLM171" s="1"/>
      <c r="SLN171" s="1"/>
      <c r="SLO171" s="1"/>
      <c r="SLP171" s="1"/>
      <c r="SLQ171" s="1"/>
      <c r="SLR171" s="1"/>
      <c r="SLS171" s="1"/>
      <c r="SLT171" s="1"/>
      <c r="SLU171" s="1"/>
      <c r="SLV171" s="1"/>
      <c r="SLW171" s="1"/>
      <c r="SLX171" s="1"/>
      <c r="SLY171" s="1"/>
      <c r="SLZ171" s="1"/>
      <c r="SMA171" s="1"/>
      <c r="SMB171" s="1"/>
      <c r="SMC171" s="1"/>
      <c r="SMD171" s="1"/>
      <c r="SME171" s="1"/>
      <c r="SMF171" s="1"/>
      <c r="SMG171" s="1"/>
      <c r="SMH171" s="1"/>
      <c r="SMI171" s="1"/>
      <c r="SMJ171" s="1"/>
      <c r="SMK171" s="1"/>
      <c r="SML171" s="1"/>
      <c r="SMM171" s="1"/>
      <c r="SMN171" s="1"/>
      <c r="SMO171" s="1"/>
      <c r="SMP171" s="1"/>
      <c r="SMQ171" s="1"/>
      <c r="SMR171" s="1"/>
      <c r="SMS171" s="1"/>
      <c r="SMT171" s="1"/>
      <c r="SMU171" s="1"/>
      <c r="SMV171" s="1"/>
      <c r="SMW171" s="1"/>
      <c r="SMX171" s="1"/>
      <c r="SMY171" s="1"/>
      <c r="SMZ171" s="1"/>
      <c r="SNA171" s="1"/>
      <c r="SNB171" s="1"/>
      <c r="SNC171" s="1"/>
      <c r="SND171" s="1"/>
      <c r="SNE171" s="1"/>
      <c r="SNF171" s="1"/>
      <c r="SNG171" s="1"/>
      <c r="SNH171" s="1"/>
      <c r="SNI171" s="1"/>
      <c r="SNJ171" s="1"/>
      <c r="SNK171" s="1"/>
      <c r="SNL171" s="1"/>
      <c r="SNM171" s="1"/>
      <c r="SNN171" s="1"/>
      <c r="SNO171" s="1"/>
      <c r="SNP171" s="1"/>
      <c r="SNQ171" s="1"/>
      <c r="SNR171" s="1"/>
      <c r="SNS171" s="1"/>
      <c r="SNT171" s="1"/>
      <c r="SNU171" s="1"/>
      <c r="SNV171" s="1"/>
      <c r="SNW171" s="1"/>
      <c r="SNX171" s="1"/>
      <c r="SNY171" s="1"/>
      <c r="SNZ171" s="1"/>
      <c r="SOA171" s="1"/>
      <c r="SOB171" s="1"/>
      <c r="SOC171" s="1"/>
      <c r="SOD171" s="1"/>
      <c r="SOE171" s="1"/>
      <c r="SOF171" s="1"/>
      <c r="SOG171" s="1"/>
      <c r="SOH171" s="1"/>
      <c r="SOI171" s="1"/>
      <c r="SOJ171" s="1"/>
      <c r="SOK171" s="1"/>
      <c r="SOL171" s="1"/>
      <c r="SOM171" s="1"/>
      <c r="SON171" s="1"/>
      <c r="SOO171" s="1"/>
      <c r="SOP171" s="1"/>
      <c r="SOQ171" s="1"/>
      <c r="SOR171" s="1"/>
      <c r="SOS171" s="1"/>
      <c r="SOT171" s="1"/>
      <c r="SOU171" s="1"/>
      <c r="SOV171" s="1"/>
      <c r="SOW171" s="1"/>
      <c r="SOX171" s="1"/>
      <c r="SOY171" s="1"/>
      <c r="SOZ171" s="1"/>
      <c r="SPA171" s="1"/>
      <c r="SPB171" s="1"/>
      <c r="SPC171" s="1"/>
      <c r="SPD171" s="1"/>
      <c r="SPE171" s="1"/>
      <c r="SPF171" s="1"/>
      <c r="SPG171" s="1"/>
      <c r="SPH171" s="1"/>
      <c r="SPI171" s="1"/>
      <c r="SPJ171" s="1"/>
      <c r="SPK171" s="1"/>
      <c r="SPL171" s="1"/>
      <c r="SPM171" s="1"/>
      <c r="SPN171" s="1"/>
      <c r="SPO171" s="1"/>
      <c r="SPP171" s="1"/>
      <c r="SPQ171" s="1"/>
      <c r="SPR171" s="1"/>
      <c r="SPS171" s="1"/>
      <c r="SPT171" s="1"/>
      <c r="SPU171" s="1"/>
      <c r="SPV171" s="1"/>
      <c r="SPW171" s="1"/>
      <c r="SPX171" s="1"/>
      <c r="SPY171" s="1"/>
      <c r="SPZ171" s="1"/>
      <c r="SQA171" s="1"/>
      <c r="SQB171" s="1"/>
      <c r="SQC171" s="1"/>
      <c r="SQD171" s="1"/>
      <c r="SQE171" s="1"/>
      <c r="SQF171" s="1"/>
      <c r="SQG171" s="1"/>
      <c r="SQH171" s="1"/>
      <c r="SQI171" s="1"/>
      <c r="SQJ171" s="1"/>
      <c r="SQK171" s="1"/>
      <c r="SQL171" s="1"/>
      <c r="SQM171" s="1"/>
      <c r="SQN171" s="1"/>
      <c r="SQO171" s="1"/>
      <c r="SQP171" s="1"/>
      <c r="SQQ171" s="1"/>
      <c r="SQR171" s="1"/>
      <c r="SQS171" s="1"/>
      <c r="SQT171" s="1"/>
      <c r="SQU171" s="1"/>
      <c r="SQV171" s="1"/>
      <c r="SQW171" s="1"/>
      <c r="SQX171" s="1"/>
      <c r="SQY171" s="1"/>
      <c r="SQZ171" s="1"/>
      <c r="SRA171" s="1"/>
      <c r="SRB171" s="1"/>
      <c r="SRC171" s="1"/>
      <c r="SRD171" s="1"/>
      <c r="SRE171" s="1"/>
      <c r="SRF171" s="1"/>
      <c r="SRG171" s="1"/>
      <c r="SRH171" s="1"/>
      <c r="SRI171" s="1"/>
      <c r="SRJ171" s="1"/>
      <c r="SRK171" s="1"/>
      <c r="SRL171" s="1"/>
      <c r="SRM171" s="1"/>
      <c r="SRN171" s="1"/>
      <c r="SRO171" s="1"/>
      <c r="SRP171" s="1"/>
      <c r="SRQ171" s="1"/>
      <c r="SRR171" s="1"/>
      <c r="SRS171" s="1"/>
      <c r="SRT171" s="1"/>
      <c r="SRU171" s="1"/>
      <c r="SRV171" s="1"/>
      <c r="SRW171" s="1"/>
      <c r="SRX171" s="1"/>
      <c r="SRY171" s="1"/>
      <c r="SRZ171" s="1"/>
      <c r="SSA171" s="1"/>
      <c r="SSB171" s="1"/>
      <c r="SSC171" s="1"/>
      <c r="SSD171" s="1"/>
      <c r="SSE171" s="1"/>
      <c r="SSF171" s="1"/>
      <c r="SSG171" s="1"/>
      <c r="SSH171" s="1"/>
      <c r="SSI171" s="1"/>
      <c r="SSJ171" s="1"/>
      <c r="SSK171" s="1"/>
      <c r="SSL171" s="1"/>
      <c r="SSM171" s="1"/>
      <c r="SSN171" s="1"/>
      <c r="SSO171" s="1"/>
      <c r="SSP171" s="1"/>
      <c r="SSQ171" s="1"/>
      <c r="SSR171" s="1"/>
      <c r="SSS171" s="1"/>
      <c r="SST171" s="1"/>
      <c r="SSU171" s="1"/>
      <c r="SSV171" s="1"/>
      <c r="SSW171" s="1"/>
      <c r="SSX171" s="1"/>
      <c r="SSY171" s="1"/>
      <c r="SSZ171" s="1"/>
      <c r="STA171" s="1"/>
      <c r="STB171" s="1"/>
      <c r="STC171" s="1"/>
      <c r="STD171" s="1"/>
      <c r="STE171" s="1"/>
      <c r="STF171" s="1"/>
      <c r="STG171" s="1"/>
      <c r="STH171" s="1"/>
      <c r="STI171" s="1"/>
      <c r="STJ171" s="1"/>
      <c r="STK171" s="1"/>
      <c r="STL171" s="1"/>
      <c r="STM171" s="1"/>
      <c r="STN171" s="1"/>
      <c r="STO171" s="1"/>
      <c r="STP171" s="1"/>
      <c r="STQ171" s="1"/>
      <c r="STR171" s="1"/>
      <c r="STS171" s="1"/>
      <c r="STT171" s="1"/>
      <c r="STU171" s="1"/>
      <c r="STV171" s="1"/>
      <c r="STW171" s="1"/>
      <c r="STX171" s="1"/>
      <c r="STY171" s="1"/>
      <c r="STZ171" s="1"/>
      <c r="SUA171" s="1"/>
      <c r="SUB171" s="1"/>
      <c r="SUC171" s="1"/>
      <c r="SUD171" s="1"/>
      <c r="SUE171" s="1"/>
      <c r="SUF171" s="1"/>
      <c r="SUG171" s="1"/>
      <c r="SUH171" s="1"/>
      <c r="SUI171" s="1"/>
      <c r="SUJ171" s="1"/>
      <c r="SUK171" s="1"/>
      <c r="SUL171" s="1"/>
      <c r="SUM171" s="1"/>
      <c r="SUN171" s="1"/>
      <c r="SUO171" s="1"/>
      <c r="SUP171" s="1"/>
      <c r="SUQ171" s="1"/>
      <c r="SUR171" s="1"/>
      <c r="SUS171" s="1"/>
      <c r="SUT171" s="1"/>
      <c r="SUU171" s="1"/>
      <c r="SUV171" s="1"/>
      <c r="SUW171" s="1"/>
      <c r="SUX171" s="1"/>
      <c r="SUY171" s="1"/>
      <c r="SUZ171" s="1"/>
      <c r="SVA171" s="1"/>
      <c r="SVB171" s="1"/>
      <c r="SVC171" s="1"/>
      <c r="SVD171" s="1"/>
      <c r="SVE171" s="1"/>
      <c r="SVF171" s="1"/>
      <c r="SVG171" s="1"/>
      <c r="SVH171" s="1"/>
      <c r="SVI171" s="1"/>
      <c r="SVJ171" s="1"/>
      <c r="SVK171" s="1"/>
      <c r="SVL171" s="1"/>
      <c r="SVM171" s="1"/>
      <c r="SVN171" s="1"/>
      <c r="SVO171" s="1"/>
      <c r="SVP171" s="1"/>
      <c r="SVQ171" s="1"/>
      <c r="SVR171" s="1"/>
      <c r="SVS171" s="1"/>
      <c r="SVT171" s="1"/>
      <c r="SVU171" s="1"/>
      <c r="SVV171" s="1"/>
      <c r="SVW171" s="1"/>
      <c r="SVX171" s="1"/>
      <c r="SVY171" s="1"/>
      <c r="SVZ171" s="1"/>
      <c r="SWA171" s="1"/>
      <c r="SWB171" s="1"/>
      <c r="SWC171" s="1"/>
      <c r="SWD171" s="1"/>
      <c r="SWE171" s="1"/>
      <c r="SWF171" s="1"/>
      <c r="SWG171" s="1"/>
      <c r="SWH171" s="1"/>
      <c r="SWI171" s="1"/>
      <c r="SWJ171" s="1"/>
      <c r="SWK171" s="1"/>
      <c r="SWL171" s="1"/>
      <c r="SWM171" s="1"/>
      <c r="SWN171" s="1"/>
      <c r="SWO171" s="1"/>
      <c r="SWP171" s="1"/>
      <c r="SWQ171" s="1"/>
      <c r="SWR171" s="1"/>
      <c r="SWS171" s="1"/>
      <c r="SWT171" s="1"/>
      <c r="SWU171" s="1"/>
      <c r="SWV171" s="1"/>
      <c r="SWW171" s="1"/>
      <c r="SWX171" s="1"/>
      <c r="SWY171" s="1"/>
      <c r="SWZ171" s="1"/>
      <c r="SXA171" s="1"/>
      <c r="SXB171" s="1"/>
      <c r="SXC171" s="1"/>
      <c r="SXD171" s="1"/>
      <c r="SXE171" s="1"/>
      <c r="SXF171" s="1"/>
      <c r="SXG171" s="1"/>
      <c r="SXH171" s="1"/>
      <c r="SXI171" s="1"/>
      <c r="SXJ171" s="1"/>
      <c r="SXK171" s="1"/>
      <c r="SXL171" s="1"/>
      <c r="SXM171" s="1"/>
      <c r="SXN171" s="1"/>
      <c r="SXO171" s="1"/>
      <c r="SXP171" s="1"/>
      <c r="SXQ171" s="1"/>
      <c r="SXR171" s="1"/>
      <c r="SXS171" s="1"/>
      <c r="SXT171" s="1"/>
      <c r="SXU171" s="1"/>
      <c r="SXV171" s="1"/>
      <c r="SXW171" s="1"/>
      <c r="SXX171" s="1"/>
      <c r="SXY171" s="1"/>
      <c r="SXZ171" s="1"/>
      <c r="SYA171" s="1"/>
      <c r="SYB171" s="1"/>
      <c r="SYC171" s="1"/>
      <c r="SYD171" s="1"/>
      <c r="SYE171" s="1"/>
      <c r="SYF171" s="1"/>
      <c r="SYG171" s="1"/>
      <c r="SYH171" s="1"/>
      <c r="SYI171" s="1"/>
      <c r="SYJ171" s="1"/>
      <c r="SYK171" s="1"/>
      <c r="SYL171" s="1"/>
      <c r="SYM171" s="1"/>
      <c r="SYN171" s="1"/>
      <c r="SYO171" s="1"/>
      <c r="SYP171" s="1"/>
      <c r="SYQ171" s="1"/>
      <c r="SYR171" s="1"/>
      <c r="SYS171" s="1"/>
      <c r="SYT171" s="1"/>
      <c r="SYU171" s="1"/>
      <c r="SYV171" s="1"/>
      <c r="SYW171" s="1"/>
      <c r="SYX171" s="1"/>
      <c r="SYY171" s="1"/>
      <c r="SYZ171" s="1"/>
      <c r="SZA171" s="1"/>
      <c r="SZB171" s="1"/>
      <c r="SZC171" s="1"/>
      <c r="SZD171" s="1"/>
      <c r="SZE171" s="1"/>
      <c r="SZF171" s="1"/>
      <c r="SZG171" s="1"/>
      <c r="SZH171" s="1"/>
      <c r="SZI171" s="1"/>
      <c r="SZJ171" s="1"/>
      <c r="SZK171" s="1"/>
      <c r="SZL171" s="1"/>
      <c r="SZM171" s="1"/>
      <c r="SZN171" s="1"/>
      <c r="SZO171" s="1"/>
      <c r="SZP171" s="1"/>
      <c r="SZQ171" s="1"/>
      <c r="SZR171" s="1"/>
      <c r="SZS171" s="1"/>
      <c r="SZT171" s="1"/>
      <c r="SZU171" s="1"/>
      <c r="SZV171" s="1"/>
      <c r="SZW171" s="1"/>
      <c r="SZX171" s="1"/>
      <c r="SZY171" s="1"/>
      <c r="SZZ171" s="1"/>
      <c r="TAA171" s="1"/>
      <c r="TAB171" s="1"/>
      <c r="TAC171" s="1"/>
      <c r="TAD171" s="1"/>
      <c r="TAE171" s="1"/>
      <c r="TAF171" s="1"/>
      <c r="TAG171" s="1"/>
      <c r="TAH171" s="1"/>
      <c r="TAI171" s="1"/>
      <c r="TAJ171" s="1"/>
      <c r="TAK171" s="1"/>
      <c r="TAL171" s="1"/>
      <c r="TAM171" s="1"/>
      <c r="TAN171" s="1"/>
      <c r="TAO171" s="1"/>
      <c r="TAP171" s="1"/>
      <c r="TAQ171" s="1"/>
      <c r="TAR171" s="1"/>
      <c r="TAS171" s="1"/>
      <c r="TAT171" s="1"/>
      <c r="TAU171" s="1"/>
      <c r="TAV171" s="1"/>
      <c r="TAW171" s="1"/>
      <c r="TAX171" s="1"/>
      <c r="TAY171" s="1"/>
      <c r="TAZ171" s="1"/>
      <c r="TBA171" s="1"/>
      <c r="TBB171" s="1"/>
      <c r="TBC171" s="1"/>
      <c r="TBD171" s="1"/>
      <c r="TBE171" s="1"/>
      <c r="TBF171" s="1"/>
      <c r="TBG171" s="1"/>
      <c r="TBH171" s="1"/>
      <c r="TBI171" s="1"/>
      <c r="TBJ171" s="1"/>
      <c r="TBK171" s="1"/>
      <c r="TBL171" s="1"/>
      <c r="TBM171" s="1"/>
      <c r="TBN171" s="1"/>
      <c r="TBO171" s="1"/>
      <c r="TBP171" s="1"/>
      <c r="TBQ171" s="1"/>
      <c r="TBR171" s="1"/>
      <c r="TBS171" s="1"/>
      <c r="TBT171" s="1"/>
      <c r="TBU171" s="1"/>
      <c r="TBV171" s="1"/>
      <c r="TBW171" s="1"/>
      <c r="TBX171" s="1"/>
      <c r="TBY171" s="1"/>
      <c r="TBZ171" s="1"/>
      <c r="TCA171" s="1"/>
      <c r="TCB171" s="1"/>
      <c r="TCC171" s="1"/>
      <c r="TCD171" s="1"/>
      <c r="TCE171" s="1"/>
      <c r="TCF171" s="1"/>
      <c r="TCG171" s="1"/>
      <c r="TCH171" s="1"/>
      <c r="TCI171" s="1"/>
      <c r="TCJ171" s="1"/>
      <c r="TCK171" s="1"/>
      <c r="TCL171" s="1"/>
      <c r="TCM171" s="1"/>
      <c r="TCN171" s="1"/>
      <c r="TCO171" s="1"/>
      <c r="TCP171" s="1"/>
      <c r="TCQ171" s="1"/>
      <c r="TCR171" s="1"/>
      <c r="TCS171" s="1"/>
      <c r="TCT171" s="1"/>
      <c r="TCU171" s="1"/>
      <c r="TCV171" s="1"/>
      <c r="TCW171" s="1"/>
      <c r="TCX171" s="1"/>
      <c r="TCY171" s="1"/>
      <c r="TCZ171" s="1"/>
      <c r="TDA171" s="1"/>
      <c r="TDB171" s="1"/>
      <c r="TDC171" s="1"/>
      <c r="TDD171" s="1"/>
      <c r="TDE171" s="1"/>
      <c r="TDF171" s="1"/>
      <c r="TDG171" s="1"/>
      <c r="TDH171" s="1"/>
      <c r="TDI171" s="1"/>
      <c r="TDJ171" s="1"/>
      <c r="TDK171" s="1"/>
      <c r="TDL171" s="1"/>
      <c r="TDM171" s="1"/>
      <c r="TDN171" s="1"/>
      <c r="TDO171" s="1"/>
      <c r="TDP171" s="1"/>
      <c r="TDQ171" s="1"/>
      <c r="TDR171" s="1"/>
      <c r="TDS171" s="1"/>
      <c r="TDT171" s="1"/>
      <c r="TDU171" s="1"/>
      <c r="TDV171" s="1"/>
      <c r="TDW171" s="1"/>
      <c r="TDX171" s="1"/>
      <c r="TDY171" s="1"/>
      <c r="TDZ171" s="1"/>
      <c r="TEA171" s="1"/>
      <c r="TEB171" s="1"/>
      <c r="TEC171" s="1"/>
      <c r="TED171" s="1"/>
      <c r="TEE171" s="1"/>
      <c r="TEF171" s="1"/>
      <c r="TEG171" s="1"/>
      <c r="TEH171" s="1"/>
      <c r="TEI171" s="1"/>
      <c r="TEJ171" s="1"/>
      <c r="TEK171" s="1"/>
      <c r="TEL171" s="1"/>
      <c r="TEM171" s="1"/>
      <c r="TEN171" s="1"/>
      <c r="TEO171" s="1"/>
      <c r="TEP171" s="1"/>
      <c r="TEQ171" s="1"/>
      <c r="TER171" s="1"/>
      <c r="TES171" s="1"/>
      <c r="TET171" s="1"/>
      <c r="TEU171" s="1"/>
      <c r="TEV171" s="1"/>
      <c r="TEW171" s="1"/>
      <c r="TEX171" s="1"/>
      <c r="TEY171" s="1"/>
      <c r="TEZ171" s="1"/>
      <c r="TFA171" s="1"/>
      <c r="TFB171" s="1"/>
      <c r="TFC171" s="1"/>
      <c r="TFD171" s="1"/>
      <c r="TFE171" s="1"/>
      <c r="TFF171" s="1"/>
      <c r="TFG171" s="1"/>
      <c r="TFH171" s="1"/>
      <c r="TFI171" s="1"/>
      <c r="TFJ171" s="1"/>
      <c r="TFK171" s="1"/>
      <c r="TFL171" s="1"/>
      <c r="TFM171" s="1"/>
      <c r="TFN171" s="1"/>
      <c r="TFO171" s="1"/>
      <c r="TFP171" s="1"/>
      <c r="TFQ171" s="1"/>
      <c r="TFR171" s="1"/>
      <c r="TFS171" s="1"/>
      <c r="TFT171" s="1"/>
      <c r="TFU171" s="1"/>
      <c r="TFV171" s="1"/>
      <c r="TFW171" s="1"/>
      <c r="TFX171" s="1"/>
      <c r="TFY171" s="1"/>
      <c r="TFZ171" s="1"/>
      <c r="TGA171" s="1"/>
      <c r="TGB171" s="1"/>
      <c r="TGC171" s="1"/>
      <c r="TGD171" s="1"/>
      <c r="TGE171" s="1"/>
      <c r="TGF171" s="1"/>
      <c r="TGG171" s="1"/>
      <c r="TGH171" s="1"/>
      <c r="TGI171" s="1"/>
      <c r="TGJ171" s="1"/>
      <c r="TGK171" s="1"/>
      <c r="TGL171" s="1"/>
      <c r="TGM171" s="1"/>
      <c r="TGN171" s="1"/>
      <c r="TGO171" s="1"/>
      <c r="TGP171" s="1"/>
      <c r="TGQ171" s="1"/>
      <c r="TGR171" s="1"/>
      <c r="TGS171" s="1"/>
      <c r="TGT171" s="1"/>
      <c r="TGU171" s="1"/>
      <c r="TGV171" s="1"/>
      <c r="TGW171" s="1"/>
      <c r="TGX171" s="1"/>
      <c r="TGY171" s="1"/>
      <c r="TGZ171" s="1"/>
      <c r="THA171" s="1"/>
      <c r="THB171" s="1"/>
      <c r="THC171" s="1"/>
      <c r="THD171" s="1"/>
      <c r="THE171" s="1"/>
      <c r="THF171" s="1"/>
      <c r="THG171" s="1"/>
      <c r="THH171" s="1"/>
      <c r="THI171" s="1"/>
      <c r="THJ171" s="1"/>
      <c r="THK171" s="1"/>
      <c r="THL171" s="1"/>
      <c r="THM171" s="1"/>
      <c r="THN171" s="1"/>
      <c r="THO171" s="1"/>
      <c r="THP171" s="1"/>
      <c r="THQ171" s="1"/>
      <c r="THR171" s="1"/>
      <c r="THS171" s="1"/>
      <c r="THT171" s="1"/>
      <c r="THU171" s="1"/>
      <c r="THV171" s="1"/>
      <c r="THW171" s="1"/>
      <c r="THX171" s="1"/>
      <c r="THY171" s="1"/>
      <c r="THZ171" s="1"/>
      <c r="TIA171" s="1"/>
      <c r="TIB171" s="1"/>
      <c r="TIC171" s="1"/>
      <c r="TID171" s="1"/>
      <c r="TIE171" s="1"/>
      <c r="TIF171" s="1"/>
      <c r="TIG171" s="1"/>
      <c r="TIH171" s="1"/>
      <c r="TII171" s="1"/>
      <c r="TIJ171" s="1"/>
      <c r="TIK171" s="1"/>
      <c r="TIL171" s="1"/>
      <c r="TIM171" s="1"/>
      <c r="TIN171" s="1"/>
      <c r="TIO171" s="1"/>
      <c r="TIP171" s="1"/>
      <c r="TIQ171" s="1"/>
      <c r="TIR171" s="1"/>
      <c r="TIS171" s="1"/>
      <c r="TIT171" s="1"/>
      <c r="TIU171" s="1"/>
      <c r="TIV171" s="1"/>
      <c r="TIW171" s="1"/>
      <c r="TIX171" s="1"/>
      <c r="TIY171" s="1"/>
      <c r="TIZ171" s="1"/>
      <c r="TJA171" s="1"/>
      <c r="TJB171" s="1"/>
      <c r="TJC171" s="1"/>
      <c r="TJD171" s="1"/>
      <c r="TJE171" s="1"/>
      <c r="TJF171" s="1"/>
      <c r="TJG171" s="1"/>
      <c r="TJH171" s="1"/>
      <c r="TJI171" s="1"/>
      <c r="TJJ171" s="1"/>
      <c r="TJK171" s="1"/>
      <c r="TJL171" s="1"/>
      <c r="TJM171" s="1"/>
      <c r="TJN171" s="1"/>
      <c r="TJO171" s="1"/>
      <c r="TJP171" s="1"/>
      <c r="TJQ171" s="1"/>
      <c r="TJR171" s="1"/>
      <c r="TJS171" s="1"/>
      <c r="TJT171" s="1"/>
      <c r="TJU171" s="1"/>
      <c r="TJV171" s="1"/>
      <c r="TJW171" s="1"/>
      <c r="TJX171" s="1"/>
      <c r="TJY171" s="1"/>
      <c r="TJZ171" s="1"/>
      <c r="TKA171" s="1"/>
      <c r="TKB171" s="1"/>
      <c r="TKC171" s="1"/>
      <c r="TKD171" s="1"/>
      <c r="TKE171" s="1"/>
      <c r="TKF171" s="1"/>
      <c r="TKG171" s="1"/>
      <c r="TKH171" s="1"/>
      <c r="TKI171" s="1"/>
      <c r="TKJ171" s="1"/>
      <c r="TKK171" s="1"/>
      <c r="TKL171" s="1"/>
      <c r="TKM171" s="1"/>
      <c r="TKN171" s="1"/>
      <c r="TKO171" s="1"/>
      <c r="TKP171" s="1"/>
      <c r="TKQ171" s="1"/>
      <c r="TKR171" s="1"/>
      <c r="TKS171" s="1"/>
      <c r="TKT171" s="1"/>
      <c r="TKU171" s="1"/>
      <c r="TKV171" s="1"/>
      <c r="TKW171" s="1"/>
      <c r="TKX171" s="1"/>
      <c r="TKY171" s="1"/>
      <c r="TKZ171" s="1"/>
      <c r="TLA171" s="1"/>
      <c r="TLB171" s="1"/>
      <c r="TLC171" s="1"/>
      <c r="TLD171" s="1"/>
      <c r="TLE171" s="1"/>
      <c r="TLF171" s="1"/>
      <c r="TLG171" s="1"/>
      <c r="TLH171" s="1"/>
      <c r="TLI171" s="1"/>
      <c r="TLJ171" s="1"/>
      <c r="TLK171" s="1"/>
      <c r="TLL171" s="1"/>
      <c r="TLM171" s="1"/>
      <c r="TLN171" s="1"/>
      <c r="TLO171" s="1"/>
      <c r="TLP171" s="1"/>
      <c r="TLQ171" s="1"/>
      <c r="TLR171" s="1"/>
      <c r="TLS171" s="1"/>
      <c r="TLT171" s="1"/>
      <c r="TLU171" s="1"/>
      <c r="TLV171" s="1"/>
      <c r="TLW171" s="1"/>
      <c r="TLX171" s="1"/>
      <c r="TLY171" s="1"/>
      <c r="TLZ171" s="1"/>
      <c r="TMA171" s="1"/>
      <c r="TMB171" s="1"/>
      <c r="TMC171" s="1"/>
      <c r="TMD171" s="1"/>
      <c r="TME171" s="1"/>
      <c r="TMF171" s="1"/>
      <c r="TMG171" s="1"/>
      <c r="TMH171" s="1"/>
      <c r="TMI171" s="1"/>
      <c r="TMJ171" s="1"/>
      <c r="TMK171" s="1"/>
      <c r="TML171" s="1"/>
      <c r="TMM171" s="1"/>
      <c r="TMN171" s="1"/>
      <c r="TMO171" s="1"/>
      <c r="TMP171" s="1"/>
      <c r="TMQ171" s="1"/>
      <c r="TMR171" s="1"/>
      <c r="TMS171" s="1"/>
      <c r="TMT171" s="1"/>
      <c r="TMU171" s="1"/>
      <c r="TMV171" s="1"/>
      <c r="TMW171" s="1"/>
      <c r="TMX171" s="1"/>
      <c r="TMY171" s="1"/>
      <c r="TMZ171" s="1"/>
      <c r="TNA171" s="1"/>
      <c r="TNB171" s="1"/>
      <c r="TNC171" s="1"/>
      <c r="TND171" s="1"/>
      <c r="TNE171" s="1"/>
      <c r="TNF171" s="1"/>
      <c r="TNG171" s="1"/>
      <c r="TNH171" s="1"/>
      <c r="TNI171" s="1"/>
      <c r="TNJ171" s="1"/>
      <c r="TNK171" s="1"/>
      <c r="TNL171" s="1"/>
      <c r="TNM171" s="1"/>
      <c r="TNN171" s="1"/>
      <c r="TNO171" s="1"/>
      <c r="TNP171" s="1"/>
      <c r="TNQ171" s="1"/>
      <c r="TNR171" s="1"/>
      <c r="TNS171" s="1"/>
      <c r="TNT171" s="1"/>
      <c r="TNU171" s="1"/>
      <c r="TNV171" s="1"/>
      <c r="TNW171" s="1"/>
      <c r="TNX171" s="1"/>
      <c r="TNY171" s="1"/>
      <c r="TNZ171" s="1"/>
      <c r="TOA171" s="1"/>
      <c r="TOB171" s="1"/>
      <c r="TOC171" s="1"/>
      <c r="TOD171" s="1"/>
      <c r="TOE171" s="1"/>
      <c r="TOF171" s="1"/>
      <c r="TOG171" s="1"/>
      <c r="TOH171" s="1"/>
      <c r="TOI171" s="1"/>
      <c r="TOJ171" s="1"/>
      <c r="TOK171" s="1"/>
      <c r="TOL171" s="1"/>
      <c r="TOM171" s="1"/>
      <c r="TON171" s="1"/>
      <c r="TOO171" s="1"/>
      <c r="TOP171" s="1"/>
      <c r="TOQ171" s="1"/>
      <c r="TOR171" s="1"/>
      <c r="TOS171" s="1"/>
      <c r="TOT171" s="1"/>
      <c r="TOU171" s="1"/>
      <c r="TOV171" s="1"/>
      <c r="TOW171" s="1"/>
      <c r="TOX171" s="1"/>
      <c r="TOY171" s="1"/>
      <c r="TOZ171" s="1"/>
      <c r="TPA171" s="1"/>
      <c r="TPB171" s="1"/>
      <c r="TPC171" s="1"/>
      <c r="TPD171" s="1"/>
      <c r="TPE171" s="1"/>
      <c r="TPF171" s="1"/>
      <c r="TPG171" s="1"/>
      <c r="TPH171" s="1"/>
      <c r="TPI171" s="1"/>
      <c r="TPJ171" s="1"/>
      <c r="TPK171" s="1"/>
      <c r="TPL171" s="1"/>
      <c r="TPM171" s="1"/>
      <c r="TPN171" s="1"/>
      <c r="TPO171" s="1"/>
      <c r="TPP171" s="1"/>
      <c r="TPQ171" s="1"/>
      <c r="TPR171" s="1"/>
      <c r="TPS171" s="1"/>
      <c r="TPT171" s="1"/>
      <c r="TPU171" s="1"/>
      <c r="TPV171" s="1"/>
      <c r="TPW171" s="1"/>
      <c r="TPX171" s="1"/>
      <c r="TPY171" s="1"/>
      <c r="TPZ171" s="1"/>
      <c r="TQA171" s="1"/>
      <c r="TQB171" s="1"/>
      <c r="TQC171" s="1"/>
      <c r="TQD171" s="1"/>
      <c r="TQE171" s="1"/>
      <c r="TQF171" s="1"/>
      <c r="TQG171" s="1"/>
      <c r="TQH171" s="1"/>
      <c r="TQI171" s="1"/>
      <c r="TQJ171" s="1"/>
      <c r="TQK171" s="1"/>
      <c r="TQL171" s="1"/>
      <c r="TQM171" s="1"/>
      <c r="TQN171" s="1"/>
      <c r="TQO171" s="1"/>
      <c r="TQP171" s="1"/>
      <c r="TQQ171" s="1"/>
      <c r="TQR171" s="1"/>
      <c r="TQS171" s="1"/>
      <c r="TQT171" s="1"/>
      <c r="TQU171" s="1"/>
      <c r="TQV171" s="1"/>
      <c r="TQW171" s="1"/>
      <c r="TQX171" s="1"/>
      <c r="TQY171" s="1"/>
      <c r="TQZ171" s="1"/>
      <c r="TRA171" s="1"/>
      <c r="TRB171" s="1"/>
      <c r="TRC171" s="1"/>
      <c r="TRD171" s="1"/>
      <c r="TRE171" s="1"/>
      <c r="TRF171" s="1"/>
      <c r="TRG171" s="1"/>
      <c r="TRH171" s="1"/>
      <c r="TRI171" s="1"/>
      <c r="TRJ171" s="1"/>
      <c r="TRK171" s="1"/>
      <c r="TRL171" s="1"/>
      <c r="TRM171" s="1"/>
      <c r="TRN171" s="1"/>
      <c r="TRO171" s="1"/>
      <c r="TRP171" s="1"/>
      <c r="TRQ171" s="1"/>
      <c r="TRR171" s="1"/>
      <c r="TRS171" s="1"/>
      <c r="TRT171" s="1"/>
      <c r="TRU171" s="1"/>
      <c r="TRV171" s="1"/>
      <c r="TRW171" s="1"/>
      <c r="TRX171" s="1"/>
      <c r="TRY171" s="1"/>
      <c r="TRZ171" s="1"/>
      <c r="TSA171" s="1"/>
      <c r="TSB171" s="1"/>
      <c r="TSC171" s="1"/>
      <c r="TSD171" s="1"/>
      <c r="TSE171" s="1"/>
      <c r="TSF171" s="1"/>
      <c r="TSG171" s="1"/>
      <c r="TSH171" s="1"/>
      <c r="TSI171" s="1"/>
      <c r="TSJ171" s="1"/>
      <c r="TSK171" s="1"/>
      <c r="TSL171" s="1"/>
      <c r="TSM171" s="1"/>
      <c r="TSN171" s="1"/>
      <c r="TSO171" s="1"/>
      <c r="TSP171" s="1"/>
      <c r="TSQ171" s="1"/>
      <c r="TSR171" s="1"/>
      <c r="TSS171" s="1"/>
      <c r="TST171" s="1"/>
      <c r="TSU171" s="1"/>
      <c r="TSV171" s="1"/>
      <c r="TSW171" s="1"/>
      <c r="TSX171" s="1"/>
      <c r="TSY171" s="1"/>
      <c r="TSZ171" s="1"/>
      <c r="TTA171" s="1"/>
      <c r="TTB171" s="1"/>
      <c r="TTC171" s="1"/>
      <c r="TTD171" s="1"/>
      <c r="TTE171" s="1"/>
      <c r="TTF171" s="1"/>
      <c r="TTG171" s="1"/>
      <c r="TTH171" s="1"/>
      <c r="TTI171" s="1"/>
      <c r="TTJ171" s="1"/>
      <c r="TTK171" s="1"/>
      <c r="TTL171" s="1"/>
      <c r="TTM171" s="1"/>
      <c r="TTN171" s="1"/>
      <c r="TTO171" s="1"/>
      <c r="TTP171" s="1"/>
      <c r="TTQ171" s="1"/>
      <c r="TTR171" s="1"/>
      <c r="TTS171" s="1"/>
      <c r="TTT171" s="1"/>
      <c r="TTU171" s="1"/>
      <c r="TTV171" s="1"/>
      <c r="TTW171" s="1"/>
      <c r="TTX171" s="1"/>
      <c r="TTY171" s="1"/>
      <c r="TTZ171" s="1"/>
      <c r="TUA171" s="1"/>
      <c r="TUB171" s="1"/>
      <c r="TUC171" s="1"/>
      <c r="TUD171" s="1"/>
      <c r="TUE171" s="1"/>
      <c r="TUF171" s="1"/>
      <c r="TUG171" s="1"/>
      <c r="TUH171" s="1"/>
      <c r="TUI171" s="1"/>
      <c r="TUJ171" s="1"/>
      <c r="TUK171" s="1"/>
      <c r="TUL171" s="1"/>
      <c r="TUM171" s="1"/>
      <c r="TUN171" s="1"/>
      <c r="TUO171" s="1"/>
      <c r="TUP171" s="1"/>
      <c r="TUQ171" s="1"/>
      <c r="TUR171" s="1"/>
      <c r="TUS171" s="1"/>
      <c r="TUT171" s="1"/>
      <c r="TUU171" s="1"/>
      <c r="TUV171" s="1"/>
      <c r="TUW171" s="1"/>
      <c r="TUX171" s="1"/>
      <c r="TUY171" s="1"/>
      <c r="TUZ171" s="1"/>
      <c r="TVA171" s="1"/>
      <c r="TVB171" s="1"/>
      <c r="TVC171" s="1"/>
      <c r="TVD171" s="1"/>
      <c r="TVE171" s="1"/>
      <c r="TVF171" s="1"/>
      <c r="TVG171" s="1"/>
      <c r="TVH171" s="1"/>
      <c r="TVI171" s="1"/>
      <c r="TVJ171" s="1"/>
      <c r="TVK171" s="1"/>
      <c r="TVL171" s="1"/>
      <c r="TVM171" s="1"/>
      <c r="TVN171" s="1"/>
      <c r="TVO171" s="1"/>
      <c r="TVP171" s="1"/>
      <c r="TVQ171" s="1"/>
      <c r="TVR171" s="1"/>
      <c r="TVS171" s="1"/>
      <c r="TVT171" s="1"/>
      <c r="TVU171" s="1"/>
      <c r="TVV171" s="1"/>
      <c r="TVW171" s="1"/>
      <c r="TVX171" s="1"/>
      <c r="TVY171" s="1"/>
      <c r="TVZ171" s="1"/>
      <c r="TWA171" s="1"/>
      <c r="TWB171" s="1"/>
      <c r="TWC171" s="1"/>
      <c r="TWD171" s="1"/>
      <c r="TWE171" s="1"/>
      <c r="TWF171" s="1"/>
      <c r="TWG171" s="1"/>
      <c r="TWH171" s="1"/>
      <c r="TWI171" s="1"/>
      <c r="TWJ171" s="1"/>
      <c r="TWK171" s="1"/>
      <c r="TWL171" s="1"/>
      <c r="TWM171" s="1"/>
      <c r="TWN171" s="1"/>
      <c r="TWO171" s="1"/>
      <c r="TWP171" s="1"/>
      <c r="TWQ171" s="1"/>
      <c r="TWR171" s="1"/>
      <c r="TWS171" s="1"/>
      <c r="TWT171" s="1"/>
      <c r="TWU171" s="1"/>
      <c r="TWV171" s="1"/>
      <c r="TWW171" s="1"/>
      <c r="TWX171" s="1"/>
      <c r="TWY171" s="1"/>
      <c r="TWZ171" s="1"/>
      <c r="TXA171" s="1"/>
      <c r="TXB171" s="1"/>
      <c r="TXC171" s="1"/>
      <c r="TXD171" s="1"/>
      <c r="TXE171" s="1"/>
      <c r="TXF171" s="1"/>
      <c r="TXG171" s="1"/>
      <c r="TXH171" s="1"/>
      <c r="TXI171" s="1"/>
      <c r="TXJ171" s="1"/>
      <c r="TXK171" s="1"/>
      <c r="TXL171" s="1"/>
      <c r="TXM171" s="1"/>
      <c r="TXN171" s="1"/>
      <c r="TXO171" s="1"/>
      <c r="TXP171" s="1"/>
      <c r="TXQ171" s="1"/>
      <c r="TXR171" s="1"/>
      <c r="TXS171" s="1"/>
      <c r="TXT171" s="1"/>
      <c r="TXU171" s="1"/>
      <c r="TXV171" s="1"/>
      <c r="TXW171" s="1"/>
      <c r="TXX171" s="1"/>
      <c r="TXY171" s="1"/>
      <c r="TXZ171" s="1"/>
      <c r="TYA171" s="1"/>
      <c r="TYB171" s="1"/>
      <c r="TYC171" s="1"/>
      <c r="TYD171" s="1"/>
      <c r="TYE171" s="1"/>
      <c r="TYF171" s="1"/>
      <c r="TYG171" s="1"/>
      <c r="TYH171" s="1"/>
      <c r="TYI171" s="1"/>
      <c r="TYJ171" s="1"/>
      <c r="TYK171" s="1"/>
      <c r="TYL171" s="1"/>
      <c r="TYM171" s="1"/>
      <c r="TYN171" s="1"/>
      <c r="TYO171" s="1"/>
      <c r="TYP171" s="1"/>
      <c r="TYQ171" s="1"/>
      <c r="TYR171" s="1"/>
      <c r="TYS171" s="1"/>
      <c r="TYT171" s="1"/>
      <c r="TYU171" s="1"/>
      <c r="TYV171" s="1"/>
      <c r="TYW171" s="1"/>
      <c r="TYX171" s="1"/>
      <c r="TYY171" s="1"/>
      <c r="TYZ171" s="1"/>
      <c r="TZA171" s="1"/>
      <c r="TZB171" s="1"/>
      <c r="TZC171" s="1"/>
      <c r="TZD171" s="1"/>
      <c r="TZE171" s="1"/>
      <c r="TZF171" s="1"/>
      <c r="TZG171" s="1"/>
      <c r="TZH171" s="1"/>
      <c r="TZI171" s="1"/>
      <c r="TZJ171" s="1"/>
      <c r="TZK171" s="1"/>
      <c r="TZL171" s="1"/>
      <c r="TZM171" s="1"/>
      <c r="TZN171" s="1"/>
      <c r="TZO171" s="1"/>
      <c r="TZP171" s="1"/>
      <c r="TZQ171" s="1"/>
      <c r="TZR171" s="1"/>
      <c r="TZS171" s="1"/>
      <c r="TZT171" s="1"/>
      <c r="TZU171" s="1"/>
      <c r="TZV171" s="1"/>
      <c r="TZW171" s="1"/>
      <c r="TZX171" s="1"/>
      <c r="TZY171" s="1"/>
      <c r="TZZ171" s="1"/>
      <c r="UAA171" s="1"/>
      <c r="UAB171" s="1"/>
      <c r="UAC171" s="1"/>
      <c r="UAD171" s="1"/>
      <c r="UAE171" s="1"/>
      <c r="UAF171" s="1"/>
      <c r="UAG171" s="1"/>
      <c r="UAH171" s="1"/>
      <c r="UAI171" s="1"/>
      <c r="UAJ171" s="1"/>
      <c r="UAK171" s="1"/>
      <c r="UAL171" s="1"/>
      <c r="UAM171" s="1"/>
      <c r="UAN171" s="1"/>
      <c r="UAO171" s="1"/>
      <c r="UAP171" s="1"/>
      <c r="UAQ171" s="1"/>
      <c r="UAR171" s="1"/>
      <c r="UAS171" s="1"/>
      <c r="UAT171" s="1"/>
      <c r="UAU171" s="1"/>
      <c r="UAV171" s="1"/>
      <c r="UAW171" s="1"/>
      <c r="UAX171" s="1"/>
      <c r="UAY171" s="1"/>
      <c r="UAZ171" s="1"/>
      <c r="UBA171" s="1"/>
      <c r="UBB171" s="1"/>
      <c r="UBC171" s="1"/>
      <c r="UBD171" s="1"/>
      <c r="UBE171" s="1"/>
      <c r="UBF171" s="1"/>
      <c r="UBG171" s="1"/>
      <c r="UBH171" s="1"/>
      <c r="UBI171" s="1"/>
      <c r="UBJ171" s="1"/>
      <c r="UBK171" s="1"/>
      <c r="UBL171" s="1"/>
      <c r="UBM171" s="1"/>
      <c r="UBN171" s="1"/>
      <c r="UBO171" s="1"/>
      <c r="UBP171" s="1"/>
      <c r="UBQ171" s="1"/>
      <c r="UBR171" s="1"/>
      <c r="UBS171" s="1"/>
      <c r="UBT171" s="1"/>
      <c r="UBU171" s="1"/>
      <c r="UBV171" s="1"/>
      <c r="UBW171" s="1"/>
      <c r="UBX171" s="1"/>
      <c r="UBY171" s="1"/>
      <c r="UBZ171" s="1"/>
      <c r="UCA171" s="1"/>
      <c r="UCB171" s="1"/>
      <c r="UCC171" s="1"/>
      <c r="UCD171" s="1"/>
      <c r="UCE171" s="1"/>
      <c r="UCF171" s="1"/>
      <c r="UCG171" s="1"/>
      <c r="UCH171" s="1"/>
      <c r="UCI171" s="1"/>
      <c r="UCJ171" s="1"/>
      <c r="UCK171" s="1"/>
      <c r="UCL171" s="1"/>
      <c r="UCM171" s="1"/>
      <c r="UCN171" s="1"/>
      <c r="UCO171" s="1"/>
      <c r="UCP171" s="1"/>
      <c r="UCQ171" s="1"/>
      <c r="UCR171" s="1"/>
      <c r="UCS171" s="1"/>
      <c r="UCT171" s="1"/>
      <c r="UCU171" s="1"/>
      <c r="UCV171" s="1"/>
      <c r="UCW171" s="1"/>
      <c r="UCX171" s="1"/>
      <c r="UCY171" s="1"/>
      <c r="UCZ171" s="1"/>
      <c r="UDA171" s="1"/>
      <c r="UDB171" s="1"/>
      <c r="UDC171" s="1"/>
      <c r="UDD171" s="1"/>
      <c r="UDE171" s="1"/>
      <c r="UDF171" s="1"/>
      <c r="UDG171" s="1"/>
      <c r="UDH171" s="1"/>
      <c r="UDI171" s="1"/>
      <c r="UDJ171" s="1"/>
      <c r="UDK171" s="1"/>
      <c r="UDL171" s="1"/>
      <c r="UDM171" s="1"/>
      <c r="UDN171" s="1"/>
      <c r="UDO171" s="1"/>
      <c r="UDP171" s="1"/>
      <c r="UDQ171" s="1"/>
      <c r="UDR171" s="1"/>
      <c r="UDS171" s="1"/>
      <c r="UDT171" s="1"/>
      <c r="UDU171" s="1"/>
      <c r="UDV171" s="1"/>
      <c r="UDW171" s="1"/>
      <c r="UDX171" s="1"/>
      <c r="UDY171" s="1"/>
      <c r="UDZ171" s="1"/>
      <c r="UEA171" s="1"/>
      <c r="UEB171" s="1"/>
      <c r="UEC171" s="1"/>
      <c r="UED171" s="1"/>
      <c r="UEE171" s="1"/>
      <c r="UEF171" s="1"/>
      <c r="UEG171" s="1"/>
      <c r="UEH171" s="1"/>
      <c r="UEI171" s="1"/>
      <c r="UEJ171" s="1"/>
      <c r="UEK171" s="1"/>
      <c r="UEL171" s="1"/>
      <c r="UEM171" s="1"/>
      <c r="UEN171" s="1"/>
      <c r="UEO171" s="1"/>
      <c r="UEP171" s="1"/>
      <c r="UEQ171" s="1"/>
      <c r="UER171" s="1"/>
      <c r="UES171" s="1"/>
      <c r="UET171" s="1"/>
      <c r="UEU171" s="1"/>
      <c r="UEV171" s="1"/>
      <c r="UEW171" s="1"/>
      <c r="UEX171" s="1"/>
      <c r="UEY171" s="1"/>
      <c r="UEZ171" s="1"/>
      <c r="UFA171" s="1"/>
      <c r="UFB171" s="1"/>
      <c r="UFC171" s="1"/>
      <c r="UFD171" s="1"/>
      <c r="UFE171" s="1"/>
      <c r="UFF171" s="1"/>
      <c r="UFG171" s="1"/>
      <c r="UFH171" s="1"/>
      <c r="UFI171" s="1"/>
      <c r="UFJ171" s="1"/>
      <c r="UFK171" s="1"/>
      <c r="UFL171" s="1"/>
      <c r="UFM171" s="1"/>
      <c r="UFN171" s="1"/>
      <c r="UFO171" s="1"/>
      <c r="UFP171" s="1"/>
      <c r="UFQ171" s="1"/>
      <c r="UFR171" s="1"/>
      <c r="UFS171" s="1"/>
      <c r="UFT171" s="1"/>
      <c r="UFU171" s="1"/>
      <c r="UFV171" s="1"/>
      <c r="UFW171" s="1"/>
      <c r="UFX171" s="1"/>
      <c r="UFY171" s="1"/>
      <c r="UFZ171" s="1"/>
      <c r="UGA171" s="1"/>
      <c r="UGB171" s="1"/>
      <c r="UGC171" s="1"/>
      <c r="UGD171" s="1"/>
      <c r="UGE171" s="1"/>
      <c r="UGF171" s="1"/>
      <c r="UGG171" s="1"/>
      <c r="UGH171" s="1"/>
      <c r="UGI171" s="1"/>
      <c r="UGJ171" s="1"/>
      <c r="UGK171" s="1"/>
      <c r="UGL171" s="1"/>
      <c r="UGM171" s="1"/>
      <c r="UGN171" s="1"/>
      <c r="UGO171" s="1"/>
      <c r="UGP171" s="1"/>
      <c r="UGQ171" s="1"/>
      <c r="UGR171" s="1"/>
      <c r="UGS171" s="1"/>
      <c r="UGT171" s="1"/>
      <c r="UGU171" s="1"/>
      <c r="UGV171" s="1"/>
      <c r="UGW171" s="1"/>
      <c r="UGX171" s="1"/>
      <c r="UGY171" s="1"/>
      <c r="UGZ171" s="1"/>
      <c r="UHA171" s="1"/>
      <c r="UHB171" s="1"/>
      <c r="UHC171" s="1"/>
      <c r="UHD171" s="1"/>
      <c r="UHE171" s="1"/>
      <c r="UHF171" s="1"/>
      <c r="UHG171" s="1"/>
      <c r="UHH171" s="1"/>
      <c r="UHI171" s="1"/>
      <c r="UHJ171" s="1"/>
      <c r="UHK171" s="1"/>
      <c r="UHL171" s="1"/>
      <c r="UHM171" s="1"/>
      <c r="UHN171" s="1"/>
      <c r="UHO171" s="1"/>
      <c r="UHP171" s="1"/>
      <c r="UHQ171" s="1"/>
      <c r="UHR171" s="1"/>
      <c r="UHS171" s="1"/>
      <c r="UHT171" s="1"/>
      <c r="UHU171" s="1"/>
      <c r="UHV171" s="1"/>
      <c r="UHW171" s="1"/>
      <c r="UHX171" s="1"/>
      <c r="UHY171" s="1"/>
      <c r="UHZ171" s="1"/>
      <c r="UIA171" s="1"/>
      <c r="UIB171" s="1"/>
      <c r="UIC171" s="1"/>
      <c r="UID171" s="1"/>
      <c r="UIE171" s="1"/>
      <c r="UIF171" s="1"/>
      <c r="UIG171" s="1"/>
      <c r="UIH171" s="1"/>
      <c r="UII171" s="1"/>
      <c r="UIJ171" s="1"/>
      <c r="UIK171" s="1"/>
      <c r="UIL171" s="1"/>
      <c r="UIM171" s="1"/>
      <c r="UIN171" s="1"/>
      <c r="UIO171" s="1"/>
      <c r="UIP171" s="1"/>
      <c r="UIQ171" s="1"/>
      <c r="UIR171" s="1"/>
      <c r="UIS171" s="1"/>
      <c r="UIT171" s="1"/>
      <c r="UIU171" s="1"/>
      <c r="UIV171" s="1"/>
      <c r="UIW171" s="1"/>
      <c r="UIX171" s="1"/>
      <c r="UIY171" s="1"/>
      <c r="UIZ171" s="1"/>
      <c r="UJA171" s="1"/>
      <c r="UJB171" s="1"/>
      <c r="UJC171" s="1"/>
      <c r="UJD171" s="1"/>
      <c r="UJE171" s="1"/>
      <c r="UJF171" s="1"/>
      <c r="UJG171" s="1"/>
      <c r="UJH171" s="1"/>
      <c r="UJI171" s="1"/>
      <c r="UJJ171" s="1"/>
      <c r="UJK171" s="1"/>
      <c r="UJL171" s="1"/>
      <c r="UJM171" s="1"/>
      <c r="UJN171" s="1"/>
      <c r="UJO171" s="1"/>
      <c r="UJP171" s="1"/>
      <c r="UJQ171" s="1"/>
      <c r="UJR171" s="1"/>
      <c r="UJS171" s="1"/>
      <c r="UJT171" s="1"/>
      <c r="UJU171" s="1"/>
      <c r="UJV171" s="1"/>
      <c r="UJW171" s="1"/>
      <c r="UJX171" s="1"/>
      <c r="UJY171" s="1"/>
      <c r="UJZ171" s="1"/>
      <c r="UKA171" s="1"/>
      <c r="UKB171" s="1"/>
      <c r="UKC171" s="1"/>
      <c r="UKD171" s="1"/>
      <c r="UKE171" s="1"/>
      <c r="UKF171" s="1"/>
      <c r="UKG171" s="1"/>
      <c r="UKH171" s="1"/>
      <c r="UKI171" s="1"/>
      <c r="UKJ171" s="1"/>
      <c r="UKK171" s="1"/>
      <c r="UKL171" s="1"/>
      <c r="UKM171" s="1"/>
      <c r="UKN171" s="1"/>
      <c r="UKO171" s="1"/>
      <c r="UKP171" s="1"/>
      <c r="UKQ171" s="1"/>
      <c r="UKR171" s="1"/>
      <c r="UKS171" s="1"/>
      <c r="UKT171" s="1"/>
      <c r="UKU171" s="1"/>
      <c r="UKV171" s="1"/>
      <c r="UKW171" s="1"/>
      <c r="UKX171" s="1"/>
      <c r="UKY171" s="1"/>
      <c r="UKZ171" s="1"/>
      <c r="ULA171" s="1"/>
      <c r="ULB171" s="1"/>
      <c r="ULC171" s="1"/>
      <c r="ULD171" s="1"/>
      <c r="ULE171" s="1"/>
      <c r="ULF171" s="1"/>
      <c r="ULG171" s="1"/>
      <c r="ULH171" s="1"/>
      <c r="ULI171" s="1"/>
      <c r="ULJ171" s="1"/>
      <c r="ULK171" s="1"/>
      <c r="ULL171" s="1"/>
      <c r="ULM171" s="1"/>
      <c r="ULN171" s="1"/>
      <c r="ULO171" s="1"/>
      <c r="ULP171" s="1"/>
      <c r="ULQ171" s="1"/>
      <c r="ULR171" s="1"/>
      <c r="ULS171" s="1"/>
      <c r="ULT171" s="1"/>
      <c r="ULU171" s="1"/>
      <c r="ULV171" s="1"/>
      <c r="ULW171" s="1"/>
      <c r="ULX171" s="1"/>
      <c r="ULY171" s="1"/>
      <c r="ULZ171" s="1"/>
      <c r="UMA171" s="1"/>
      <c r="UMB171" s="1"/>
      <c r="UMC171" s="1"/>
      <c r="UMD171" s="1"/>
      <c r="UME171" s="1"/>
      <c r="UMF171" s="1"/>
      <c r="UMG171" s="1"/>
      <c r="UMH171" s="1"/>
      <c r="UMI171" s="1"/>
      <c r="UMJ171" s="1"/>
      <c r="UMK171" s="1"/>
      <c r="UML171" s="1"/>
      <c r="UMM171" s="1"/>
      <c r="UMN171" s="1"/>
      <c r="UMO171" s="1"/>
      <c r="UMP171" s="1"/>
      <c r="UMQ171" s="1"/>
      <c r="UMR171" s="1"/>
      <c r="UMS171" s="1"/>
      <c r="UMT171" s="1"/>
      <c r="UMU171" s="1"/>
      <c r="UMV171" s="1"/>
      <c r="UMW171" s="1"/>
      <c r="UMX171" s="1"/>
      <c r="UMY171" s="1"/>
      <c r="UMZ171" s="1"/>
      <c r="UNA171" s="1"/>
      <c r="UNB171" s="1"/>
      <c r="UNC171" s="1"/>
      <c r="UND171" s="1"/>
      <c r="UNE171" s="1"/>
      <c r="UNF171" s="1"/>
      <c r="UNG171" s="1"/>
      <c r="UNH171" s="1"/>
      <c r="UNI171" s="1"/>
      <c r="UNJ171" s="1"/>
      <c r="UNK171" s="1"/>
      <c r="UNL171" s="1"/>
      <c r="UNM171" s="1"/>
      <c r="UNN171" s="1"/>
      <c r="UNO171" s="1"/>
      <c r="UNP171" s="1"/>
      <c r="UNQ171" s="1"/>
      <c r="UNR171" s="1"/>
      <c r="UNS171" s="1"/>
      <c r="UNT171" s="1"/>
      <c r="UNU171" s="1"/>
      <c r="UNV171" s="1"/>
      <c r="UNW171" s="1"/>
      <c r="UNX171" s="1"/>
      <c r="UNY171" s="1"/>
      <c r="UNZ171" s="1"/>
      <c r="UOA171" s="1"/>
      <c r="UOB171" s="1"/>
      <c r="UOC171" s="1"/>
      <c r="UOD171" s="1"/>
      <c r="UOE171" s="1"/>
      <c r="UOF171" s="1"/>
      <c r="UOG171" s="1"/>
      <c r="UOH171" s="1"/>
      <c r="UOI171" s="1"/>
      <c r="UOJ171" s="1"/>
      <c r="UOK171" s="1"/>
      <c r="UOL171" s="1"/>
      <c r="UOM171" s="1"/>
      <c r="UON171" s="1"/>
      <c r="UOO171" s="1"/>
      <c r="UOP171" s="1"/>
      <c r="UOQ171" s="1"/>
      <c r="UOR171" s="1"/>
      <c r="UOS171" s="1"/>
      <c r="UOT171" s="1"/>
      <c r="UOU171" s="1"/>
      <c r="UOV171" s="1"/>
      <c r="UOW171" s="1"/>
      <c r="UOX171" s="1"/>
      <c r="UOY171" s="1"/>
      <c r="UOZ171" s="1"/>
      <c r="UPA171" s="1"/>
      <c r="UPB171" s="1"/>
      <c r="UPC171" s="1"/>
      <c r="UPD171" s="1"/>
      <c r="UPE171" s="1"/>
      <c r="UPF171" s="1"/>
      <c r="UPG171" s="1"/>
      <c r="UPH171" s="1"/>
      <c r="UPI171" s="1"/>
      <c r="UPJ171" s="1"/>
      <c r="UPK171" s="1"/>
      <c r="UPL171" s="1"/>
      <c r="UPM171" s="1"/>
      <c r="UPN171" s="1"/>
      <c r="UPO171" s="1"/>
      <c r="UPP171" s="1"/>
      <c r="UPQ171" s="1"/>
      <c r="UPR171" s="1"/>
      <c r="UPS171" s="1"/>
      <c r="UPT171" s="1"/>
      <c r="UPU171" s="1"/>
      <c r="UPV171" s="1"/>
      <c r="UPW171" s="1"/>
      <c r="UPX171" s="1"/>
      <c r="UPY171" s="1"/>
      <c r="UPZ171" s="1"/>
      <c r="UQA171" s="1"/>
      <c r="UQB171" s="1"/>
      <c r="UQC171" s="1"/>
      <c r="UQD171" s="1"/>
      <c r="UQE171" s="1"/>
      <c r="UQF171" s="1"/>
      <c r="UQG171" s="1"/>
      <c r="UQH171" s="1"/>
      <c r="UQI171" s="1"/>
      <c r="UQJ171" s="1"/>
      <c r="UQK171" s="1"/>
      <c r="UQL171" s="1"/>
      <c r="UQM171" s="1"/>
      <c r="UQN171" s="1"/>
      <c r="UQO171" s="1"/>
      <c r="UQP171" s="1"/>
      <c r="UQQ171" s="1"/>
      <c r="UQR171" s="1"/>
      <c r="UQS171" s="1"/>
      <c r="UQT171" s="1"/>
      <c r="UQU171" s="1"/>
      <c r="UQV171" s="1"/>
      <c r="UQW171" s="1"/>
      <c r="UQX171" s="1"/>
      <c r="UQY171" s="1"/>
      <c r="UQZ171" s="1"/>
      <c r="URA171" s="1"/>
      <c r="URB171" s="1"/>
      <c r="URC171" s="1"/>
      <c r="URD171" s="1"/>
      <c r="URE171" s="1"/>
      <c r="URF171" s="1"/>
      <c r="URG171" s="1"/>
      <c r="URH171" s="1"/>
      <c r="URI171" s="1"/>
      <c r="URJ171" s="1"/>
      <c r="URK171" s="1"/>
      <c r="URL171" s="1"/>
      <c r="URM171" s="1"/>
      <c r="URN171" s="1"/>
      <c r="URO171" s="1"/>
      <c r="URP171" s="1"/>
      <c r="URQ171" s="1"/>
      <c r="URR171" s="1"/>
      <c r="URS171" s="1"/>
      <c r="URT171" s="1"/>
      <c r="URU171" s="1"/>
      <c r="URV171" s="1"/>
      <c r="URW171" s="1"/>
      <c r="URX171" s="1"/>
      <c r="URY171" s="1"/>
      <c r="URZ171" s="1"/>
      <c r="USA171" s="1"/>
      <c r="USB171" s="1"/>
      <c r="USC171" s="1"/>
      <c r="USD171" s="1"/>
      <c r="USE171" s="1"/>
      <c r="USF171" s="1"/>
      <c r="USG171" s="1"/>
      <c r="USH171" s="1"/>
      <c r="USI171" s="1"/>
      <c r="USJ171" s="1"/>
      <c r="USK171" s="1"/>
      <c r="USL171" s="1"/>
      <c r="USM171" s="1"/>
      <c r="USN171" s="1"/>
      <c r="USO171" s="1"/>
      <c r="USP171" s="1"/>
      <c r="USQ171" s="1"/>
      <c r="USR171" s="1"/>
      <c r="USS171" s="1"/>
      <c r="UST171" s="1"/>
      <c r="USU171" s="1"/>
      <c r="USV171" s="1"/>
      <c r="USW171" s="1"/>
      <c r="USX171" s="1"/>
      <c r="USY171" s="1"/>
      <c r="USZ171" s="1"/>
      <c r="UTA171" s="1"/>
      <c r="UTB171" s="1"/>
      <c r="UTC171" s="1"/>
      <c r="UTD171" s="1"/>
      <c r="UTE171" s="1"/>
      <c r="UTF171" s="1"/>
      <c r="UTG171" s="1"/>
      <c r="UTH171" s="1"/>
      <c r="UTI171" s="1"/>
      <c r="UTJ171" s="1"/>
      <c r="UTK171" s="1"/>
      <c r="UTL171" s="1"/>
      <c r="UTM171" s="1"/>
      <c r="UTN171" s="1"/>
      <c r="UTO171" s="1"/>
      <c r="UTP171" s="1"/>
      <c r="UTQ171" s="1"/>
      <c r="UTR171" s="1"/>
      <c r="UTS171" s="1"/>
      <c r="UTT171" s="1"/>
      <c r="UTU171" s="1"/>
      <c r="UTV171" s="1"/>
      <c r="UTW171" s="1"/>
      <c r="UTX171" s="1"/>
      <c r="UTY171" s="1"/>
      <c r="UTZ171" s="1"/>
      <c r="UUA171" s="1"/>
      <c r="UUB171" s="1"/>
      <c r="UUC171" s="1"/>
      <c r="UUD171" s="1"/>
      <c r="UUE171" s="1"/>
      <c r="UUF171" s="1"/>
      <c r="UUG171" s="1"/>
      <c r="UUH171" s="1"/>
      <c r="UUI171" s="1"/>
      <c r="UUJ171" s="1"/>
      <c r="UUK171" s="1"/>
      <c r="UUL171" s="1"/>
      <c r="UUM171" s="1"/>
      <c r="UUN171" s="1"/>
      <c r="UUO171" s="1"/>
      <c r="UUP171" s="1"/>
      <c r="UUQ171" s="1"/>
      <c r="UUR171" s="1"/>
      <c r="UUS171" s="1"/>
      <c r="UUT171" s="1"/>
      <c r="UUU171" s="1"/>
      <c r="UUV171" s="1"/>
      <c r="UUW171" s="1"/>
      <c r="UUX171" s="1"/>
      <c r="UUY171" s="1"/>
      <c r="UUZ171" s="1"/>
      <c r="UVA171" s="1"/>
      <c r="UVB171" s="1"/>
      <c r="UVC171" s="1"/>
      <c r="UVD171" s="1"/>
      <c r="UVE171" s="1"/>
      <c r="UVF171" s="1"/>
      <c r="UVG171" s="1"/>
      <c r="UVH171" s="1"/>
      <c r="UVI171" s="1"/>
      <c r="UVJ171" s="1"/>
      <c r="UVK171" s="1"/>
      <c r="UVL171" s="1"/>
      <c r="UVM171" s="1"/>
      <c r="UVN171" s="1"/>
      <c r="UVO171" s="1"/>
      <c r="UVP171" s="1"/>
      <c r="UVQ171" s="1"/>
      <c r="UVR171" s="1"/>
      <c r="UVS171" s="1"/>
      <c r="UVT171" s="1"/>
      <c r="UVU171" s="1"/>
      <c r="UVV171" s="1"/>
      <c r="UVW171" s="1"/>
      <c r="UVX171" s="1"/>
      <c r="UVY171" s="1"/>
      <c r="UVZ171" s="1"/>
      <c r="UWA171" s="1"/>
      <c r="UWB171" s="1"/>
      <c r="UWC171" s="1"/>
      <c r="UWD171" s="1"/>
      <c r="UWE171" s="1"/>
      <c r="UWF171" s="1"/>
      <c r="UWG171" s="1"/>
      <c r="UWH171" s="1"/>
      <c r="UWI171" s="1"/>
      <c r="UWJ171" s="1"/>
      <c r="UWK171" s="1"/>
      <c r="UWL171" s="1"/>
      <c r="UWM171" s="1"/>
      <c r="UWN171" s="1"/>
      <c r="UWO171" s="1"/>
      <c r="UWP171" s="1"/>
      <c r="UWQ171" s="1"/>
      <c r="UWR171" s="1"/>
      <c r="UWS171" s="1"/>
      <c r="UWT171" s="1"/>
      <c r="UWU171" s="1"/>
      <c r="UWV171" s="1"/>
      <c r="UWW171" s="1"/>
      <c r="UWX171" s="1"/>
      <c r="UWY171" s="1"/>
      <c r="UWZ171" s="1"/>
      <c r="UXA171" s="1"/>
      <c r="UXB171" s="1"/>
      <c r="UXC171" s="1"/>
      <c r="UXD171" s="1"/>
      <c r="UXE171" s="1"/>
      <c r="UXF171" s="1"/>
      <c r="UXG171" s="1"/>
      <c r="UXH171" s="1"/>
      <c r="UXI171" s="1"/>
      <c r="UXJ171" s="1"/>
      <c r="UXK171" s="1"/>
      <c r="UXL171" s="1"/>
      <c r="UXM171" s="1"/>
      <c r="UXN171" s="1"/>
      <c r="UXO171" s="1"/>
      <c r="UXP171" s="1"/>
      <c r="UXQ171" s="1"/>
      <c r="UXR171" s="1"/>
      <c r="UXS171" s="1"/>
      <c r="UXT171" s="1"/>
      <c r="UXU171" s="1"/>
      <c r="UXV171" s="1"/>
      <c r="UXW171" s="1"/>
      <c r="UXX171" s="1"/>
      <c r="UXY171" s="1"/>
      <c r="UXZ171" s="1"/>
      <c r="UYA171" s="1"/>
      <c r="UYB171" s="1"/>
      <c r="UYC171" s="1"/>
      <c r="UYD171" s="1"/>
      <c r="UYE171" s="1"/>
      <c r="UYF171" s="1"/>
      <c r="UYG171" s="1"/>
      <c r="UYH171" s="1"/>
      <c r="UYI171" s="1"/>
      <c r="UYJ171" s="1"/>
      <c r="UYK171" s="1"/>
      <c r="UYL171" s="1"/>
      <c r="UYM171" s="1"/>
      <c r="UYN171" s="1"/>
      <c r="UYO171" s="1"/>
      <c r="UYP171" s="1"/>
      <c r="UYQ171" s="1"/>
      <c r="UYR171" s="1"/>
      <c r="UYS171" s="1"/>
      <c r="UYT171" s="1"/>
      <c r="UYU171" s="1"/>
      <c r="UYV171" s="1"/>
      <c r="UYW171" s="1"/>
      <c r="UYX171" s="1"/>
      <c r="UYY171" s="1"/>
      <c r="UYZ171" s="1"/>
      <c r="UZA171" s="1"/>
      <c r="UZB171" s="1"/>
      <c r="UZC171" s="1"/>
      <c r="UZD171" s="1"/>
      <c r="UZE171" s="1"/>
      <c r="UZF171" s="1"/>
      <c r="UZG171" s="1"/>
      <c r="UZH171" s="1"/>
      <c r="UZI171" s="1"/>
      <c r="UZJ171" s="1"/>
      <c r="UZK171" s="1"/>
      <c r="UZL171" s="1"/>
      <c r="UZM171" s="1"/>
      <c r="UZN171" s="1"/>
      <c r="UZO171" s="1"/>
      <c r="UZP171" s="1"/>
      <c r="UZQ171" s="1"/>
      <c r="UZR171" s="1"/>
      <c r="UZS171" s="1"/>
      <c r="UZT171" s="1"/>
      <c r="UZU171" s="1"/>
      <c r="UZV171" s="1"/>
      <c r="UZW171" s="1"/>
      <c r="UZX171" s="1"/>
      <c r="UZY171" s="1"/>
      <c r="UZZ171" s="1"/>
      <c r="VAA171" s="1"/>
      <c r="VAB171" s="1"/>
      <c r="VAC171" s="1"/>
      <c r="VAD171" s="1"/>
      <c r="VAE171" s="1"/>
      <c r="VAF171" s="1"/>
      <c r="VAG171" s="1"/>
      <c r="VAH171" s="1"/>
      <c r="VAI171" s="1"/>
      <c r="VAJ171" s="1"/>
      <c r="VAK171" s="1"/>
      <c r="VAL171" s="1"/>
      <c r="VAM171" s="1"/>
      <c r="VAN171" s="1"/>
      <c r="VAO171" s="1"/>
      <c r="VAP171" s="1"/>
      <c r="VAQ171" s="1"/>
      <c r="VAR171" s="1"/>
      <c r="VAS171" s="1"/>
      <c r="VAT171" s="1"/>
      <c r="VAU171" s="1"/>
      <c r="VAV171" s="1"/>
      <c r="VAW171" s="1"/>
      <c r="VAX171" s="1"/>
      <c r="VAY171" s="1"/>
      <c r="VAZ171" s="1"/>
      <c r="VBA171" s="1"/>
      <c r="VBB171" s="1"/>
      <c r="VBC171" s="1"/>
      <c r="VBD171" s="1"/>
      <c r="VBE171" s="1"/>
      <c r="VBF171" s="1"/>
      <c r="VBG171" s="1"/>
      <c r="VBH171" s="1"/>
      <c r="VBI171" s="1"/>
      <c r="VBJ171" s="1"/>
      <c r="VBK171" s="1"/>
      <c r="VBL171" s="1"/>
      <c r="VBM171" s="1"/>
      <c r="VBN171" s="1"/>
      <c r="VBO171" s="1"/>
      <c r="VBP171" s="1"/>
      <c r="VBQ171" s="1"/>
      <c r="VBR171" s="1"/>
      <c r="VBS171" s="1"/>
      <c r="VBT171" s="1"/>
      <c r="VBU171" s="1"/>
      <c r="VBV171" s="1"/>
      <c r="VBW171" s="1"/>
      <c r="VBX171" s="1"/>
      <c r="VBY171" s="1"/>
      <c r="VBZ171" s="1"/>
      <c r="VCA171" s="1"/>
      <c r="VCB171" s="1"/>
      <c r="VCC171" s="1"/>
      <c r="VCD171" s="1"/>
      <c r="VCE171" s="1"/>
      <c r="VCF171" s="1"/>
      <c r="VCG171" s="1"/>
      <c r="VCH171" s="1"/>
      <c r="VCI171" s="1"/>
      <c r="VCJ171" s="1"/>
      <c r="VCK171" s="1"/>
      <c r="VCL171" s="1"/>
      <c r="VCM171" s="1"/>
      <c r="VCN171" s="1"/>
      <c r="VCO171" s="1"/>
      <c r="VCP171" s="1"/>
      <c r="VCQ171" s="1"/>
      <c r="VCR171" s="1"/>
      <c r="VCS171" s="1"/>
      <c r="VCT171" s="1"/>
      <c r="VCU171" s="1"/>
      <c r="VCV171" s="1"/>
      <c r="VCW171" s="1"/>
      <c r="VCX171" s="1"/>
      <c r="VCY171" s="1"/>
      <c r="VCZ171" s="1"/>
      <c r="VDA171" s="1"/>
      <c r="VDB171" s="1"/>
      <c r="VDC171" s="1"/>
      <c r="VDD171" s="1"/>
      <c r="VDE171" s="1"/>
      <c r="VDF171" s="1"/>
      <c r="VDG171" s="1"/>
      <c r="VDH171" s="1"/>
      <c r="VDI171" s="1"/>
      <c r="VDJ171" s="1"/>
      <c r="VDK171" s="1"/>
      <c r="VDL171" s="1"/>
      <c r="VDM171" s="1"/>
      <c r="VDN171" s="1"/>
      <c r="VDO171" s="1"/>
      <c r="VDP171" s="1"/>
      <c r="VDQ171" s="1"/>
      <c r="VDR171" s="1"/>
      <c r="VDS171" s="1"/>
      <c r="VDT171" s="1"/>
      <c r="VDU171" s="1"/>
      <c r="VDV171" s="1"/>
      <c r="VDW171" s="1"/>
      <c r="VDX171" s="1"/>
      <c r="VDY171" s="1"/>
      <c r="VDZ171" s="1"/>
      <c r="VEA171" s="1"/>
      <c r="VEB171" s="1"/>
      <c r="VEC171" s="1"/>
      <c r="VED171" s="1"/>
      <c r="VEE171" s="1"/>
      <c r="VEF171" s="1"/>
      <c r="VEG171" s="1"/>
      <c r="VEH171" s="1"/>
      <c r="VEI171" s="1"/>
      <c r="VEJ171" s="1"/>
      <c r="VEK171" s="1"/>
      <c r="VEL171" s="1"/>
      <c r="VEM171" s="1"/>
      <c r="VEN171" s="1"/>
      <c r="VEO171" s="1"/>
      <c r="VEP171" s="1"/>
      <c r="VEQ171" s="1"/>
      <c r="VER171" s="1"/>
      <c r="VES171" s="1"/>
      <c r="VET171" s="1"/>
      <c r="VEU171" s="1"/>
      <c r="VEV171" s="1"/>
      <c r="VEW171" s="1"/>
      <c r="VEX171" s="1"/>
      <c r="VEY171" s="1"/>
      <c r="VEZ171" s="1"/>
      <c r="VFA171" s="1"/>
      <c r="VFB171" s="1"/>
      <c r="VFC171" s="1"/>
      <c r="VFD171" s="1"/>
      <c r="VFE171" s="1"/>
      <c r="VFF171" s="1"/>
      <c r="VFG171" s="1"/>
      <c r="VFH171" s="1"/>
      <c r="VFI171" s="1"/>
      <c r="VFJ171" s="1"/>
      <c r="VFK171" s="1"/>
      <c r="VFL171" s="1"/>
      <c r="VFM171" s="1"/>
      <c r="VFN171" s="1"/>
      <c r="VFO171" s="1"/>
      <c r="VFP171" s="1"/>
      <c r="VFQ171" s="1"/>
      <c r="VFR171" s="1"/>
      <c r="VFS171" s="1"/>
      <c r="VFT171" s="1"/>
      <c r="VFU171" s="1"/>
      <c r="VFV171" s="1"/>
      <c r="VFW171" s="1"/>
      <c r="VFX171" s="1"/>
      <c r="VFY171" s="1"/>
      <c r="VFZ171" s="1"/>
      <c r="VGA171" s="1"/>
      <c r="VGB171" s="1"/>
      <c r="VGC171" s="1"/>
      <c r="VGD171" s="1"/>
      <c r="VGE171" s="1"/>
      <c r="VGF171" s="1"/>
      <c r="VGG171" s="1"/>
      <c r="VGH171" s="1"/>
      <c r="VGI171" s="1"/>
      <c r="VGJ171" s="1"/>
      <c r="VGK171" s="1"/>
      <c r="VGL171" s="1"/>
      <c r="VGM171" s="1"/>
      <c r="VGN171" s="1"/>
      <c r="VGO171" s="1"/>
      <c r="VGP171" s="1"/>
      <c r="VGQ171" s="1"/>
      <c r="VGR171" s="1"/>
      <c r="VGS171" s="1"/>
      <c r="VGT171" s="1"/>
      <c r="VGU171" s="1"/>
      <c r="VGV171" s="1"/>
      <c r="VGW171" s="1"/>
      <c r="VGX171" s="1"/>
      <c r="VGY171" s="1"/>
      <c r="VGZ171" s="1"/>
      <c r="VHA171" s="1"/>
      <c r="VHB171" s="1"/>
      <c r="VHC171" s="1"/>
      <c r="VHD171" s="1"/>
      <c r="VHE171" s="1"/>
      <c r="VHF171" s="1"/>
      <c r="VHG171" s="1"/>
      <c r="VHH171" s="1"/>
      <c r="VHI171" s="1"/>
      <c r="VHJ171" s="1"/>
      <c r="VHK171" s="1"/>
      <c r="VHL171" s="1"/>
      <c r="VHM171" s="1"/>
      <c r="VHN171" s="1"/>
      <c r="VHO171" s="1"/>
      <c r="VHP171" s="1"/>
      <c r="VHQ171" s="1"/>
      <c r="VHR171" s="1"/>
      <c r="VHS171" s="1"/>
      <c r="VHT171" s="1"/>
      <c r="VHU171" s="1"/>
      <c r="VHV171" s="1"/>
      <c r="VHW171" s="1"/>
      <c r="VHX171" s="1"/>
      <c r="VHY171" s="1"/>
      <c r="VHZ171" s="1"/>
      <c r="VIA171" s="1"/>
      <c r="VIB171" s="1"/>
      <c r="VIC171" s="1"/>
      <c r="VID171" s="1"/>
      <c r="VIE171" s="1"/>
      <c r="VIF171" s="1"/>
      <c r="VIG171" s="1"/>
      <c r="VIH171" s="1"/>
      <c r="VII171" s="1"/>
      <c r="VIJ171" s="1"/>
      <c r="VIK171" s="1"/>
      <c r="VIL171" s="1"/>
      <c r="VIM171" s="1"/>
      <c r="VIN171" s="1"/>
      <c r="VIO171" s="1"/>
      <c r="VIP171" s="1"/>
      <c r="VIQ171" s="1"/>
      <c r="VIR171" s="1"/>
      <c r="VIS171" s="1"/>
      <c r="VIT171" s="1"/>
      <c r="VIU171" s="1"/>
      <c r="VIV171" s="1"/>
      <c r="VIW171" s="1"/>
      <c r="VIX171" s="1"/>
      <c r="VIY171" s="1"/>
      <c r="VIZ171" s="1"/>
      <c r="VJA171" s="1"/>
      <c r="VJB171" s="1"/>
      <c r="VJC171" s="1"/>
      <c r="VJD171" s="1"/>
      <c r="VJE171" s="1"/>
      <c r="VJF171" s="1"/>
      <c r="VJG171" s="1"/>
      <c r="VJH171" s="1"/>
      <c r="VJI171" s="1"/>
      <c r="VJJ171" s="1"/>
      <c r="VJK171" s="1"/>
      <c r="VJL171" s="1"/>
      <c r="VJM171" s="1"/>
      <c r="VJN171" s="1"/>
      <c r="VJO171" s="1"/>
      <c r="VJP171" s="1"/>
      <c r="VJQ171" s="1"/>
      <c r="VJR171" s="1"/>
      <c r="VJS171" s="1"/>
      <c r="VJT171" s="1"/>
      <c r="VJU171" s="1"/>
      <c r="VJV171" s="1"/>
      <c r="VJW171" s="1"/>
      <c r="VJX171" s="1"/>
      <c r="VJY171" s="1"/>
      <c r="VJZ171" s="1"/>
      <c r="VKA171" s="1"/>
      <c r="VKB171" s="1"/>
      <c r="VKC171" s="1"/>
      <c r="VKD171" s="1"/>
      <c r="VKE171" s="1"/>
      <c r="VKF171" s="1"/>
      <c r="VKG171" s="1"/>
      <c r="VKH171" s="1"/>
      <c r="VKI171" s="1"/>
      <c r="VKJ171" s="1"/>
      <c r="VKK171" s="1"/>
      <c r="VKL171" s="1"/>
      <c r="VKM171" s="1"/>
      <c r="VKN171" s="1"/>
      <c r="VKO171" s="1"/>
      <c r="VKP171" s="1"/>
      <c r="VKQ171" s="1"/>
      <c r="VKR171" s="1"/>
      <c r="VKS171" s="1"/>
      <c r="VKT171" s="1"/>
      <c r="VKU171" s="1"/>
      <c r="VKV171" s="1"/>
      <c r="VKW171" s="1"/>
      <c r="VKX171" s="1"/>
      <c r="VKY171" s="1"/>
      <c r="VKZ171" s="1"/>
      <c r="VLA171" s="1"/>
      <c r="VLB171" s="1"/>
      <c r="VLC171" s="1"/>
      <c r="VLD171" s="1"/>
      <c r="VLE171" s="1"/>
      <c r="VLF171" s="1"/>
      <c r="VLG171" s="1"/>
      <c r="VLH171" s="1"/>
      <c r="VLI171" s="1"/>
      <c r="VLJ171" s="1"/>
      <c r="VLK171" s="1"/>
      <c r="VLL171" s="1"/>
      <c r="VLM171" s="1"/>
      <c r="VLN171" s="1"/>
      <c r="VLO171" s="1"/>
      <c r="VLP171" s="1"/>
      <c r="VLQ171" s="1"/>
      <c r="VLR171" s="1"/>
      <c r="VLS171" s="1"/>
      <c r="VLT171" s="1"/>
      <c r="VLU171" s="1"/>
      <c r="VLV171" s="1"/>
      <c r="VLW171" s="1"/>
      <c r="VLX171" s="1"/>
      <c r="VLY171" s="1"/>
      <c r="VLZ171" s="1"/>
      <c r="VMA171" s="1"/>
      <c r="VMB171" s="1"/>
      <c r="VMC171" s="1"/>
      <c r="VMD171" s="1"/>
      <c r="VME171" s="1"/>
      <c r="VMF171" s="1"/>
      <c r="VMG171" s="1"/>
      <c r="VMH171" s="1"/>
      <c r="VMI171" s="1"/>
      <c r="VMJ171" s="1"/>
      <c r="VMK171" s="1"/>
      <c r="VML171" s="1"/>
      <c r="VMM171" s="1"/>
      <c r="VMN171" s="1"/>
      <c r="VMO171" s="1"/>
      <c r="VMP171" s="1"/>
      <c r="VMQ171" s="1"/>
      <c r="VMR171" s="1"/>
      <c r="VMS171" s="1"/>
      <c r="VMT171" s="1"/>
      <c r="VMU171" s="1"/>
      <c r="VMV171" s="1"/>
      <c r="VMW171" s="1"/>
      <c r="VMX171" s="1"/>
      <c r="VMY171" s="1"/>
      <c r="VMZ171" s="1"/>
      <c r="VNA171" s="1"/>
      <c r="VNB171" s="1"/>
      <c r="VNC171" s="1"/>
      <c r="VND171" s="1"/>
      <c r="VNE171" s="1"/>
      <c r="VNF171" s="1"/>
      <c r="VNG171" s="1"/>
      <c r="VNH171" s="1"/>
      <c r="VNI171" s="1"/>
      <c r="VNJ171" s="1"/>
      <c r="VNK171" s="1"/>
      <c r="VNL171" s="1"/>
      <c r="VNM171" s="1"/>
      <c r="VNN171" s="1"/>
      <c r="VNO171" s="1"/>
      <c r="VNP171" s="1"/>
      <c r="VNQ171" s="1"/>
      <c r="VNR171" s="1"/>
      <c r="VNS171" s="1"/>
      <c r="VNT171" s="1"/>
      <c r="VNU171" s="1"/>
      <c r="VNV171" s="1"/>
      <c r="VNW171" s="1"/>
      <c r="VNX171" s="1"/>
      <c r="VNY171" s="1"/>
      <c r="VNZ171" s="1"/>
      <c r="VOA171" s="1"/>
      <c r="VOB171" s="1"/>
      <c r="VOC171" s="1"/>
      <c r="VOD171" s="1"/>
      <c r="VOE171" s="1"/>
      <c r="VOF171" s="1"/>
      <c r="VOG171" s="1"/>
      <c r="VOH171" s="1"/>
      <c r="VOI171" s="1"/>
      <c r="VOJ171" s="1"/>
      <c r="VOK171" s="1"/>
      <c r="VOL171" s="1"/>
      <c r="VOM171" s="1"/>
      <c r="VON171" s="1"/>
      <c r="VOO171" s="1"/>
      <c r="VOP171" s="1"/>
      <c r="VOQ171" s="1"/>
      <c r="VOR171" s="1"/>
      <c r="VOS171" s="1"/>
      <c r="VOT171" s="1"/>
      <c r="VOU171" s="1"/>
      <c r="VOV171" s="1"/>
      <c r="VOW171" s="1"/>
      <c r="VOX171" s="1"/>
      <c r="VOY171" s="1"/>
      <c r="VOZ171" s="1"/>
      <c r="VPA171" s="1"/>
      <c r="VPB171" s="1"/>
      <c r="VPC171" s="1"/>
      <c r="VPD171" s="1"/>
      <c r="VPE171" s="1"/>
      <c r="VPF171" s="1"/>
      <c r="VPG171" s="1"/>
      <c r="VPH171" s="1"/>
      <c r="VPI171" s="1"/>
      <c r="VPJ171" s="1"/>
      <c r="VPK171" s="1"/>
      <c r="VPL171" s="1"/>
      <c r="VPM171" s="1"/>
      <c r="VPN171" s="1"/>
      <c r="VPO171" s="1"/>
      <c r="VPP171" s="1"/>
      <c r="VPQ171" s="1"/>
      <c r="VPR171" s="1"/>
      <c r="VPS171" s="1"/>
      <c r="VPT171" s="1"/>
      <c r="VPU171" s="1"/>
      <c r="VPV171" s="1"/>
      <c r="VPW171" s="1"/>
      <c r="VPX171" s="1"/>
      <c r="VPY171" s="1"/>
      <c r="VPZ171" s="1"/>
      <c r="VQA171" s="1"/>
      <c r="VQB171" s="1"/>
      <c r="VQC171" s="1"/>
      <c r="VQD171" s="1"/>
      <c r="VQE171" s="1"/>
      <c r="VQF171" s="1"/>
      <c r="VQG171" s="1"/>
      <c r="VQH171" s="1"/>
      <c r="VQI171" s="1"/>
      <c r="VQJ171" s="1"/>
      <c r="VQK171" s="1"/>
      <c r="VQL171" s="1"/>
      <c r="VQM171" s="1"/>
      <c r="VQN171" s="1"/>
      <c r="VQO171" s="1"/>
      <c r="VQP171" s="1"/>
      <c r="VQQ171" s="1"/>
      <c r="VQR171" s="1"/>
      <c r="VQS171" s="1"/>
      <c r="VQT171" s="1"/>
      <c r="VQU171" s="1"/>
      <c r="VQV171" s="1"/>
      <c r="VQW171" s="1"/>
      <c r="VQX171" s="1"/>
      <c r="VQY171" s="1"/>
      <c r="VQZ171" s="1"/>
      <c r="VRA171" s="1"/>
      <c r="VRB171" s="1"/>
      <c r="VRC171" s="1"/>
      <c r="VRD171" s="1"/>
      <c r="VRE171" s="1"/>
      <c r="VRF171" s="1"/>
      <c r="VRG171" s="1"/>
      <c r="VRH171" s="1"/>
      <c r="VRI171" s="1"/>
      <c r="VRJ171" s="1"/>
      <c r="VRK171" s="1"/>
      <c r="VRL171" s="1"/>
      <c r="VRM171" s="1"/>
      <c r="VRN171" s="1"/>
      <c r="VRO171" s="1"/>
      <c r="VRP171" s="1"/>
      <c r="VRQ171" s="1"/>
      <c r="VRR171" s="1"/>
      <c r="VRS171" s="1"/>
      <c r="VRT171" s="1"/>
      <c r="VRU171" s="1"/>
      <c r="VRV171" s="1"/>
      <c r="VRW171" s="1"/>
      <c r="VRX171" s="1"/>
      <c r="VRY171" s="1"/>
      <c r="VRZ171" s="1"/>
      <c r="VSA171" s="1"/>
      <c r="VSB171" s="1"/>
      <c r="VSC171" s="1"/>
      <c r="VSD171" s="1"/>
      <c r="VSE171" s="1"/>
      <c r="VSF171" s="1"/>
      <c r="VSG171" s="1"/>
      <c r="VSH171" s="1"/>
      <c r="VSI171" s="1"/>
      <c r="VSJ171" s="1"/>
      <c r="VSK171" s="1"/>
      <c r="VSL171" s="1"/>
      <c r="VSM171" s="1"/>
      <c r="VSN171" s="1"/>
      <c r="VSO171" s="1"/>
      <c r="VSP171" s="1"/>
      <c r="VSQ171" s="1"/>
      <c r="VSR171" s="1"/>
      <c r="VSS171" s="1"/>
      <c r="VST171" s="1"/>
      <c r="VSU171" s="1"/>
      <c r="VSV171" s="1"/>
      <c r="VSW171" s="1"/>
      <c r="VSX171" s="1"/>
      <c r="VSY171" s="1"/>
      <c r="VSZ171" s="1"/>
      <c r="VTA171" s="1"/>
      <c r="VTB171" s="1"/>
      <c r="VTC171" s="1"/>
      <c r="VTD171" s="1"/>
      <c r="VTE171" s="1"/>
      <c r="VTF171" s="1"/>
      <c r="VTG171" s="1"/>
      <c r="VTH171" s="1"/>
      <c r="VTI171" s="1"/>
      <c r="VTJ171" s="1"/>
      <c r="VTK171" s="1"/>
      <c r="VTL171" s="1"/>
      <c r="VTM171" s="1"/>
      <c r="VTN171" s="1"/>
      <c r="VTO171" s="1"/>
      <c r="VTP171" s="1"/>
      <c r="VTQ171" s="1"/>
      <c r="VTR171" s="1"/>
      <c r="VTS171" s="1"/>
      <c r="VTT171" s="1"/>
      <c r="VTU171" s="1"/>
      <c r="VTV171" s="1"/>
      <c r="VTW171" s="1"/>
      <c r="VTX171" s="1"/>
      <c r="VTY171" s="1"/>
      <c r="VTZ171" s="1"/>
      <c r="VUA171" s="1"/>
      <c r="VUB171" s="1"/>
      <c r="VUC171" s="1"/>
      <c r="VUD171" s="1"/>
      <c r="VUE171" s="1"/>
      <c r="VUF171" s="1"/>
      <c r="VUG171" s="1"/>
      <c r="VUH171" s="1"/>
      <c r="VUI171" s="1"/>
      <c r="VUJ171" s="1"/>
      <c r="VUK171" s="1"/>
      <c r="VUL171" s="1"/>
      <c r="VUM171" s="1"/>
      <c r="VUN171" s="1"/>
      <c r="VUO171" s="1"/>
      <c r="VUP171" s="1"/>
      <c r="VUQ171" s="1"/>
      <c r="VUR171" s="1"/>
      <c r="VUS171" s="1"/>
      <c r="VUT171" s="1"/>
      <c r="VUU171" s="1"/>
      <c r="VUV171" s="1"/>
      <c r="VUW171" s="1"/>
      <c r="VUX171" s="1"/>
      <c r="VUY171" s="1"/>
      <c r="VUZ171" s="1"/>
      <c r="VVA171" s="1"/>
      <c r="VVB171" s="1"/>
      <c r="VVC171" s="1"/>
      <c r="VVD171" s="1"/>
      <c r="VVE171" s="1"/>
      <c r="VVF171" s="1"/>
      <c r="VVG171" s="1"/>
      <c r="VVH171" s="1"/>
      <c r="VVI171" s="1"/>
      <c r="VVJ171" s="1"/>
      <c r="VVK171" s="1"/>
      <c r="VVL171" s="1"/>
      <c r="VVM171" s="1"/>
      <c r="VVN171" s="1"/>
      <c r="VVO171" s="1"/>
      <c r="VVP171" s="1"/>
      <c r="VVQ171" s="1"/>
      <c r="VVR171" s="1"/>
      <c r="VVS171" s="1"/>
      <c r="VVT171" s="1"/>
      <c r="VVU171" s="1"/>
      <c r="VVV171" s="1"/>
      <c r="VVW171" s="1"/>
      <c r="VVX171" s="1"/>
      <c r="VVY171" s="1"/>
      <c r="VVZ171" s="1"/>
      <c r="VWA171" s="1"/>
      <c r="VWB171" s="1"/>
      <c r="VWC171" s="1"/>
      <c r="VWD171" s="1"/>
      <c r="VWE171" s="1"/>
      <c r="VWF171" s="1"/>
      <c r="VWG171" s="1"/>
      <c r="VWH171" s="1"/>
      <c r="VWI171" s="1"/>
      <c r="VWJ171" s="1"/>
      <c r="VWK171" s="1"/>
      <c r="VWL171" s="1"/>
      <c r="VWM171" s="1"/>
      <c r="VWN171" s="1"/>
      <c r="VWO171" s="1"/>
      <c r="VWP171" s="1"/>
      <c r="VWQ171" s="1"/>
      <c r="VWR171" s="1"/>
      <c r="VWS171" s="1"/>
      <c r="VWT171" s="1"/>
      <c r="VWU171" s="1"/>
      <c r="VWV171" s="1"/>
      <c r="VWW171" s="1"/>
      <c r="VWX171" s="1"/>
      <c r="VWY171" s="1"/>
      <c r="VWZ171" s="1"/>
      <c r="VXA171" s="1"/>
      <c r="VXB171" s="1"/>
      <c r="VXC171" s="1"/>
      <c r="VXD171" s="1"/>
      <c r="VXE171" s="1"/>
      <c r="VXF171" s="1"/>
      <c r="VXG171" s="1"/>
      <c r="VXH171" s="1"/>
      <c r="VXI171" s="1"/>
      <c r="VXJ171" s="1"/>
      <c r="VXK171" s="1"/>
      <c r="VXL171" s="1"/>
      <c r="VXM171" s="1"/>
      <c r="VXN171" s="1"/>
      <c r="VXO171" s="1"/>
      <c r="VXP171" s="1"/>
      <c r="VXQ171" s="1"/>
      <c r="VXR171" s="1"/>
      <c r="VXS171" s="1"/>
      <c r="VXT171" s="1"/>
      <c r="VXU171" s="1"/>
      <c r="VXV171" s="1"/>
      <c r="VXW171" s="1"/>
      <c r="VXX171" s="1"/>
      <c r="VXY171" s="1"/>
      <c r="VXZ171" s="1"/>
      <c r="VYA171" s="1"/>
      <c r="VYB171" s="1"/>
      <c r="VYC171" s="1"/>
      <c r="VYD171" s="1"/>
      <c r="VYE171" s="1"/>
      <c r="VYF171" s="1"/>
      <c r="VYG171" s="1"/>
      <c r="VYH171" s="1"/>
      <c r="VYI171" s="1"/>
      <c r="VYJ171" s="1"/>
      <c r="VYK171" s="1"/>
      <c r="VYL171" s="1"/>
      <c r="VYM171" s="1"/>
      <c r="VYN171" s="1"/>
      <c r="VYO171" s="1"/>
      <c r="VYP171" s="1"/>
      <c r="VYQ171" s="1"/>
      <c r="VYR171" s="1"/>
      <c r="VYS171" s="1"/>
      <c r="VYT171" s="1"/>
      <c r="VYU171" s="1"/>
      <c r="VYV171" s="1"/>
      <c r="VYW171" s="1"/>
      <c r="VYX171" s="1"/>
      <c r="VYY171" s="1"/>
      <c r="VYZ171" s="1"/>
      <c r="VZA171" s="1"/>
      <c r="VZB171" s="1"/>
      <c r="VZC171" s="1"/>
      <c r="VZD171" s="1"/>
      <c r="VZE171" s="1"/>
      <c r="VZF171" s="1"/>
      <c r="VZG171" s="1"/>
      <c r="VZH171" s="1"/>
      <c r="VZI171" s="1"/>
      <c r="VZJ171" s="1"/>
      <c r="VZK171" s="1"/>
      <c r="VZL171" s="1"/>
      <c r="VZM171" s="1"/>
      <c r="VZN171" s="1"/>
      <c r="VZO171" s="1"/>
      <c r="VZP171" s="1"/>
      <c r="VZQ171" s="1"/>
      <c r="VZR171" s="1"/>
      <c r="VZS171" s="1"/>
      <c r="VZT171" s="1"/>
      <c r="VZU171" s="1"/>
      <c r="VZV171" s="1"/>
      <c r="VZW171" s="1"/>
      <c r="VZX171" s="1"/>
      <c r="VZY171" s="1"/>
      <c r="VZZ171" s="1"/>
      <c r="WAA171" s="1"/>
      <c r="WAB171" s="1"/>
      <c r="WAC171" s="1"/>
      <c r="WAD171" s="1"/>
      <c r="WAE171" s="1"/>
      <c r="WAF171" s="1"/>
      <c r="WAG171" s="1"/>
      <c r="WAH171" s="1"/>
      <c r="WAI171" s="1"/>
      <c r="WAJ171" s="1"/>
      <c r="WAK171" s="1"/>
      <c r="WAL171" s="1"/>
      <c r="WAM171" s="1"/>
      <c r="WAN171" s="1"/>
      <c r="WAO171" s="1"/>
      <c r="WAP171" s="1"/>
      <c r="WAQ171" s="1"/>
      <c r="WAR171" s="1"/>
      <c r="WAS171" s="1"/>
      <c r="WAT171" s="1"/>
      <c r="WAU171" s="1"/>
      <c r="WAV171" s="1"/>
      <c r="WAW171" s="1"/>
      <c r="WAX171" s="1"/>
      <c r="WAY171" s="1"/>
      <c r="WAZ171" s="1"/>
      <c r="WBA171" s="1"/>
      <c r="WBB171" s="1"/>
      <c r="WBC171" s="1"/>
      <c r="WBD171" s="1"/>
      <c r="WBE171" s="1"/>
      <c r="WBF171" s="1"/>
      <c r="WBG171" s="1"/>
      <c r="WBH171" s="1"/>
      <c r="WBI171" s="1"/>
      <c r="WBJ171" s="1"/>
      <c r="WBK171" s="1"/>
      <c r="WBL171" s="1"/>
      <c r="WBM171" s="1"/>
      <c r="WBN171" s="1"/>
      <c r="WBO171" s="1"/>
      <c r="WBP171" s="1"/>
      <c r="WBQ171" s="1"/>
      <c r="WBR171" s="1"/>
      <c r="WBS171" s="1"/>
      <c r="WBT171" s="1"/>
      <c r="WBU171" s="1"/>
      <c r="WBV171" s="1"/>
      <c r="WBW171" s="1"/>
      <c r="WBX171" s="1"/>
      <c r="WBY171" s="1"/>
      <c r="WBZ171" s="1"/>
      <c r="WCA171" s="1"/>
      <c r="WCB171" s="1"/>
      <c r="WCC171" s="1"/>
      <c r="WCD171" s="1"/>
      <c r="WCE171" s="1"/>
      <c r="WCF171" s="1"/>
      <c r="WCG171" s="1"/>
      <c r="WCH171" s="1"/>
      <c r="WCI171" s="1"/>
      <c r="WCJ171" s="1"/>
      <c r="WCK171" s="1"/>
      <c r="WCL171" s="1"/>
      <c r="WCM171" s="1"/>
      <c r="WCN171" s="1"/>
      <c r="WCO171" s="1"/>
      <c r="WCP171" s="1"/>
      <c r="WCQ171" s="1"/>
      <c r="WCR171" s="1"/>
      <c r="WCS171" s="1"/>
      <c r="WCT171" s="1"/>
      <c r="WCU171" s="1"/>
      <c r="WCV171" s="1"/>
      <c r="WCW171" s="1"/>
      <c r="WCX171" s="1"/>
      <c r="WCY171" s="1"/>
      <c r="WCZ171" s="1"/>
      <c r="WDA171" s="1"/>
      <c r="WDB171" s="1"/>
      <c r="WDC171" s="1"/>
      <c r="WDD171" s="1"/>
      <c r="WDE171" s="1"/>
      <c r="WDF171" s="1"/>
      <c r="WDG171" s="1"/>
      <c r="WDH171" s="1"/>
      <c r="WDI171" s="1"/>
      <c r="WDJ171" s="1"/>
      <c r="WDK171" s="1"/>
      <c r="WDL171" s="1"/>
      <c r="WDM171" s="1"/>
      <c r="WDN171" s="1"/>
      <c r="WDO171" s="1"/>
      <c r="WDP171" s="1"/>
      <c r="WDQ171" s="1"/>
      <c r="WDR171" s="1"/>
      <c r="WDS171" s="1"/>
      <c r="WDT171" s="1"/>
      <c r="WDU171" s="1"/>
      <c r="WDV171" s="1"/>
      <c r="WDW171" s="1"/>
      <c r="WDX171" s="1"/>
      <c r="WDY171" s="1"/>
      <c r="WDZ171" s="1"/>
      <c r="WEA171" s="1"/>
      <c r="WEB171" s="1"/>
      <c r="WEC171" s="1"/>
      <c r="WED171" s="1"/>
      <c r="WEE171" s="1"/>
      <c r="WEF171" s="1"/>
      <c r="WEG171" s="1"/>
      <c r="WEH171" s="1"/>
      <c r="WEI171" s="1"/>
      <c r="WEJ171" s="1"/>
      <c r="WEK171" s="1"/>
      <c r="WEL171" s="1"/>
      <c r="WEM171" s="1"/>
      <c r="WEN171" s="1"/>
      <c r="WEO171" s="1"/>
      <c r="WEP171" s="1"/>
      <c r="WEQ171" s="1"/>
      <c r="WER171" s="1"/>
      <c r="WES171" s="1"/>
      <c r="WET171" s="1"/>
      <c r="WEU171" s="1"/>
      <c r="WEV171" s="1"/>
      <c r="WEW171" s="1"/>
      <c r="WEX171" s="1"/>
      <c r="WEY171" s="1"/>
      <c r="WEZ171" s="1"/>
      <c r="WFA171" s="1"/>
      <c r="WFB171" s="1"/>
      <c r="WFC171" s="1"/>
      <c r="WFD171" s="1"/>
      <c r="WFE171" s="1"/>
      <c r="WFF171" s="1"/>
      <c r="WFG171" s="1"/>
      <c r="WFH171" s="1"/>
      <c r="WFI171" s="1"/>
      <c r="WFJ171" s="1"/>
      <c r="WFK171" s="1"/>
      <c r="WFL171" s="1"/>
      <c r="WFM171" s="1"/>
      <c r="WFN171" s="1"/>
      <c r="WFO171" s="1"/>
      <c r="WFP171" s="1"/>
      <c r="WFQ171" s="1"/>
      <c r="WFR171" s="1"/>
      <c r="WFS171" s="1"/>
      <c r="WFT171" s="1"/>
      <c r="WFU171" s="1"/>
      <c r="WFV171" s="1"/>
      <c r="WFW171" s="1"/>
      <c r="WFX171" s="1"/>
      <c r="WFY171" s="1"/>
      <c r="WFZ171" s="1"/>
      <c r="WGA171" s="1"/>
      <c r="WGB171" s="1"/>
      <c r="WGC171" s="1"/>
      <c r="WGD171" s="1"/>
      <c r="WGE171" s="1"/>
      <c r="WGF171" s="1"/>
      <c r="WGG171" s="1"/>
      <c r="WGH171" s="1"/>
      <c r="WGI171" s="1"/>
      <c r="WGJ171" s="1"/>
      <c r="WGK171" s="1"/>
      <c r="WGL171" s="1"/>
      <c r="WGM171" s="1"/>
      <c r="WGN171" s="1"/>
      <c r="WGO171" s="1"/>
      <c r="WGP171" s="1"/>
      <c r="WGQ171" s="1"/>
      <c r="WGR171" s="1"/>
      <c r="WGS171" s="1"/>
      <c r="WGT171" s="1"/>
      <c r="WGU171" s="1"/>
      <c r="WGV171" s="1"/>
      <c r="WGW171" s="1"/>
      <c r="WGX171" s="1"/>
      <c r="WGY171" s="1"/>
      <c r="WGZ171" s="1"/>
      <c r="WHA171" s="1"/>
      <c r="WHB171" s="1"/>
      <c r="WHC171" s="1"/>
      <c r="WHD171" s="1"/>
      <c r="WHE171" s="1"/>
      <c r="WHF171" s="1"/>
      <c r="WHG171" s="1"/>
      <c r="WHH171" s="1"/>
      <c r="WHI171" s="1"/>
      <c r="WHJ171" s="1"/>
      <c r="WHK171" s="1"/>
      <c r="WHL171" s="1"/>
      <c r="WHM171" s="1"/>
      <c r="WHN171" s="1"/>
      <c r="WHO171" s="1"/>
      <c r="WHP171" s="1"/>
      <c r="WHQ171" s="1"/>
      <c r="WHR171" s="1"/>
      <c r="WHS171" s="1"/>
      <c r="WHT171" s="1"/>
      <c r="WHU171" s="1"/>
      <c r="WHV171" s="1"/>
      <c r="WHW171" s="1"/>
      <c r="WHX171" s="1"/>
      <c r="WHY171" s="1"/>
      <c r="WHZ171" s="1"/>
      <c r="WIA171" s="1"/>
      <c r="WIB171" s="1"/>
      <c r="WIC171" s="1"/>
      <c r="WID171" s="1"/>
      <c r="WIE171" s="1"/>
      <c r="WIF171" s="1"/>
      <c r="WIG171" s="1"/>
      <c r="WIH171" s="1"/>
      <c r="WII171" s="1"/>
      <c r="WIJ171" s="1"/>
      <c r="WIK171" s="1"/>
      <c r="WIL171" s="1"/>
      <c r="WIM171" s="1"/>
      <c r="WIN171" s="1"/>
      <c r="WIO171" s="1"/>
      <c r="WIP171" s="1"/>
      <c r="WIQ171" s="1"/>
      <c r="WIR171" s="1"/>
      <c r="WIS171" s="1"/>
      <c r="WIT171" s="1"/>
      <c r="WIU171" s="1"/>
      <c r="WIV171" s="1"/>
      <c r="WIW171" s="1"/>
      <c r="WIX171" s="1"/>
      <c r="WIY171" s="1"/>
      <c r="WIZ171" s="1"/>
      <c r="WJA171" s="1"/>
      <c r="WJB171" s="1"/>
      <c r="WJC171" s="1"/>
      <c r="WJD171" s="1"/>
      <c r="WJE171" s="1"/>
      <c r="WJF171" s="1"/>
      <c r="WJG171" s="1"/>
      <c r="WJH171" s="1"/>
      <c r="WJI171" s="1"/>
      <c r="WJJ171" s="1"/>
      <c r="WJK171" s="1"/>
      <c r="WJL171" s="1"/>
      <c r="WJM171" s="1"/>
      <c r="WJN171" s="1"/>
      <c r="WJO171" s="1"/>
      <c r="WJP171" s="1"/>
      <c r="WJQ171" s="1"/>
      <c r="WJR171" s="1"/>
      <c r="WJS171" s="1"/>
      <c r="WJT171" s="1"/>
      <c r="WJU171" s="1"/>
      <c r="WJV171" s="1"/>
      <c r="WJW171" s="1"/>
      <c r="WJX171" s="1"/>
      <c r="WJY171" s="1"/>
      <c r="WJZ171" s="1"/>
      <c r="WKA171" s="1"/>
      <c r="WKB171" s="1"/>
      <c r="WKC171" s="1"/>
      <c r="WKD171" s="1"/>
      <c r="WKE171" s="1"/>
      <c r="WKF171" s="1"/>
      <c r="WKG171" s="1"/>
      <c r="WKH171" s="1"/>
      <c r="WKI171" s="1"/>
      <c r="WKJ171" s="1"/>
      <c r="WKK171" s="1"/>
      <c r="WKL171" s="1"/>
      <c r="WKM171" s="1"/>
      <c r="WKN171" s="1"/>
      <c r="WKO171" s="1"/>
      <c r="WKP171" s="1"/>
      <c r="WKQ171" s="1"/>
      <c r="WKR171" s="1"/>
      <c r="WKS171" s="1"/>
      <c r="WKT171" s="1"/>
      <c r="WKU171" s="1"/>
      <c r="WKV171" s="1"/>
      <c r="WKW171" s="1"/>
      <c r="WKX171" s="1"/>
      <c r="WKY171" s="1"/>
      <c r="WKZ171" s="1"/>
      <c r="WLA171" s="1"/>
      <c r="WLB171" s="1"/>
      <c r="WLC171" s="1"/>
      <c r="WLD171" s="1"/>
      <c r="WLE171" s="1"/>
      <c r="WLF171" s="1"/>
      <c r="WLG171" s="1"/>
      <c r="WLH171" s="1"/>
      <c r="WLI171" s="1"/>
      <c r="WLJ171" s="1"/>
      <c r="WLK171" s="1"/>
      <c r="WLL171" s="1"/>
      <c r="WLM171" s="1"/>
      <c r="WLN171" s="1"/>
      <c r="WLO171" s="1"/>
      <c r="WLP171" s="1"/>
      <c r="WLQ171" s="1"/>
      <c r="WLR171" s="1"/>
      <c r="WLS171" s="1"/>
      <c r="WLT171" s="1"/>
      <c r="WLU171" s="1"/>
      <c r="WLV171" s="1"/>
      <c r="WLW171" s="1"/>
      <c r="WLX171" s="1"/>
      <c r="WLY171" s="1"/>
      <c r="WLZ171" s="1"/>
      <c r="WMA171" s="1"/>
      <c r="WMB171" s="1"/>
      <c r="WMC171" s="1"/>
      <c r="WMD171" s="1"/>
      <c r="WME171" s="1"/>
      <c r="WMF171" s="1"/>
      <c r="WMG171" s="1"/>
      <c r="WMH171" s="1"/>
      <c r="WMI171" s="1"/>
      <c r="WMJ171" s="1"/>
      <c r="WMK171" s="1"/>
      <c r="WML171" s="1"/>
      <c r="WMM171" s="1"/>
      <c r="WMN171" s="1"/>
      <c r="WMO171" s="1"/>
      <c r="WMP171" s="1"/>
      <c r="WMQ171" s="1"/>
      <c r="WMR171" s="1"/>
      <c r="WMS171" s="1"/>
      <c r="WMT171" s="1"/>
      <c r="WMU171" s="1"/>
      <c r="WMV171" s="1"/>
      <c r="WMW171" s="1"/>
      <c r="WMX171" s="1"/>
      <c r="WMY171" s="1"/>
      <c r="WMZ171" s="1"/>
      <c r="WNA171" s="1"/>
      <c r="WNB171" s="1"/>
      <c r="WNC171" s="1"/>
      <c r="WND171" s="1"/>
      <c r="WNE171" s="1"/>
      <c r="WNF171" s="1"/>
      <c r="WNG171" s="1"/>
      <c r="WNH171" s="1"/>
      <c r="WNI171" s="1"/>
      <c r="WNJ171" s="1"/>
      <c r="WNK171" s="1"/>
      <c r="WNL171" s="1"/>
      <c r="WNM171" s="1"/>
      <c r="WNN171" s="1"/>
      <c r="WNO171" s="1"/>
      <c r="WNP171" s="1"/>
      <c r="WNQ171" s="1"/>
      <c r="WNR171" s="1"/>
      <c r="WNS171" s="1"/>
      <c r="WNT171" s="1"/>
      <c r="WNU171" s="1"/>
      <c r="WNV171" s="1"/>
      <c r="WNW171" s="1"/>
      <c r="WNX171" s="1"/>
      <c r="WNY171" s="1"/>
      <c r="WNZ171" s="1"/>
      <c r="WOA171" s="1"/>
      <c r="WOB171" s="1"/>
      <c r="WOC171" s="1"/>
      <c r="WOD171" s="1"/>
      <c r="WOE171" s="1"/>
      <c r="WOF171" s="1"/>
      <c r="WOG171" s="1"/>
      <c r="WOH171" s="1"/>
      <c r="WOI171" s="1"/>
      <c r="WOJ171" s="1"/>
      <c r="WOK171" s="1"/>
      <c r="WOL171" s="1"/>
      <c r="WOM171" s="1"/>
      <c r="WON171" s="1"/>
      <c r="WOO171" s="1"/>
      <c r="WOP171" s="1"/>
      <c r="WOQ171" s="1"/>
      <c r="WOR171" s="1"/>
      <c r="WOS171" s="1"/>
      <c r="WOT171" s="1"/>
      <c r="WOU171" s="1"/>
      <c r="WOV171" s="1"/>
      <c r="WOW171" s="1"/>
      <c r="WOX171" s="1"/>
      <c r="WOY171" s="1"/>
      <c r="WOZ171" s="1"/>
      <c r="WPA171" s="1"/>
      <c r="WPB171" s="1"/>
      <c r="WPC171" s="1"/>
      <c r="WPD171" s="1"/>
      <c r="WPE171" s="1"/>
      <c r="WPF171" s="1"/>
      <c r="WPG171" s="1"/>
      <c r="WPH171" s="1"/>
      <c r="WPI171" s="1"/>
      <c r="WPJ171" s="1"/>
      <c r="WPK171" s="1"/>
      <c r="WPL171" s="1"/>
      <c r="WPM171" s="1"/>
      <c r="WPN171" s="1"/>
      <c r="WPO171" s="1"/>
      <c r="WPP171" s="1"/>
      <c r="WPQ171" s="1"/>
      <c r="WPR171" s="1"/>
      <c r="WPS171" s="1"/>
      <c r="WPT171" s="1"/>
      <c r="WPU171" s="1"/>
      <c r="WPV171" s="1"/>
      <c r="WPW171" s="1"/>
      <c r="WPX171" s="1"/>
      <c r="WPY171" s="1"/>
      <c r="WPZ171" s="1"/>
      <c r="WQA171" s="1"/>
      <c r="WQB171" s="1"/>
      <c r="WQC171" s="1"/>
      <c r="WQD171" s="1"/>
      <c r="WQE171" s="1"/>
      <c r="WQF171" s="1"/>
      <c r="WQG171" s="1"/>
      <c r="WQH171" s="1"/>
      <c r="WQI171" s="1"/>
      <c r="WQJ171" s="1"/>
      <c r="WQK171" s="1"/>
      <c r="WQL171" s="1"/>
      <c r="WQM171" s="1"/>
      <c r="WQN171" s="1"/>
      <c r="WQO171" s="1"/>
      <c r="WQP171" s="1"/>
      <c r="WQQ171" s="1"/>
      <c r="WQR171" s="1"/>
      <c r="WQS171" s="1"/>
      <c r="WQT171" s="1"/>
      <c r="WQU171" s="1"/>
      <c r="WQV171" s="1"/>
      <c r="WQW171" s="1"/>
      <c r="WQX171" s="1"/>
      <c r="WQY171" s="1"/>
      <c r="WQZ171" s="1"/>
      <c r="WRA171" s="1"/>
      <c r="WRB171" s="1"/>
      <c r="WRC171" s="1"/>
      <c r="WRD171" s="1"/>
      <c r="WRE171" s="1"/>
      <c r="WRF171" s="1"/>
      <c r="WRG171" s="1"/>
      <c r="WRH171" s="1"/>
      <c r="WRI171" s="1"/>
      <c r="WRJ171" s="1"/>
      <c r="WRK171" s="1"/>
      <c r="WRL171" s="1"/>
      <c r="WRM171" s="1"/>
      <c r="WRN171" s="1"/>
      <c r="WRO171" s="1"/>
      <c r="WRP171" s="1"/>
      <c r="WRQ171" s="1"/>
      <c r="WRR171" s="1"/>
      <c r="WRS171" s="1"/>
      <c r="WRT171" s="1"/>
      <c r="WRU171" s="1"/>
      <c r="WRV171" s="1"/>
      <c r="WRW171" s="1"/>
      <c r="WRX171" s="1"/>
      <c r="WRY171" s="1"/>
      <c r="WRZ171" s="1"/>
      <c r="WSA171" s="1"/>
      <c r="WSB171" s="1"/>
      <c r="WSC171" s="1"/>
      <c r="WSD171" s="1"/>
      <c r="WSE171" s="1"/>
      <c r="WSF171" s="1"/>
      <c r="WSG171" s="1"/>
      <c r="WSH171" s="1"/>
      <c r="WSI171" s="1"/>
      <c r="WSJ171" s="1"/>
      <c r="WSK171" s="1"/>
      <c r="WSL171" s="1"/>
      <c r="WSM171" s="1"/>
      <c r="WSN171" s="1"/>
      <c r="WSO171" s="1"/>
      <c r="WSP171" s="1"/>
      <c r="WSQ171" s="1"/>
      <c r="WSR171" s="1"/>
      <c r="WSS171" s="1"/>
      <c r="WST171" s="1"/>
      <c r="WSU171" s="1"/>
      <c r="WSV171" s="1"/>
      <c r="WSW171" s="1"/>
      <c r="WSX171" s="1"/>
      <c r="WSY171" s="1"/>
      <c r="WSZ171" s="1"/>
      <c r="WTA171" s="1"/>
      <c r="WTB171" s="1"/>
      <c r="WTC171" s="1"/>
      <c r="WTD171" s="1"/>
      <c r="WTE171" s="1"/>
      <c r="WTF171" s="1"/>
      <c r="WTG171" s="1"/>
      <c r="WTH171" s="1"/>
      <c r="WTI171" s="1"/>
      <c r="WTJ171" s="1"/>
      <c r="WTK171" s="1"/>
      <c r="WTL171" s="1"/>
      <c r="WTM171" s="1"/>
      <c r="WTN171" s="1"/>
      <c r="WTO171" s="1"/>
      <c r="WTP171" s="1"/>
      <c r="WTQ171" s="1"/>
      <c r="WTR171" s="1"/>
      <c r="WTS171" s="1"/>
      <c r="WTT171" s="1"/>
      <c r="WTU171" s="1"/>
      <c r="WTV171" s="1"/>
      <c r="WTW171" s="1"/>
      <c r="WTX171" s="1"/>
      <c r="WTY171" s="1"/>
      <c r="WTZ171" s="1"/>
      <c r="WUA171" s="1"/>
      <c r="WUB171" s="1"/>
      <c r="WUC171" s="1"/>
      <c r="WUD171" s="1"/>
      <c r="WUE171" s="1"/>
      <c r="WUF171" s="1"/>
      <c r="WUG171" s="1"/>
      <c r="WUH171" s="1"/>
      <c r="WUI171" s="1"/>
      <c r="WUJ171" s="1"/>
      <c r="WUK171" s="1"/>
      <c r="WUL171" s="1"/>
      <c r="WUM171" s="1"/>
      <c r="WUN171" s="1"/>
      <c r="WUO171" s="1"/>
      <c r="WUP171" s="1"/>
      <c r="WUQ171" s="1"/>
      <c r="WUR171" s="1"/>
      <c r="WUS171" s="1"/>
      <c r="WUT171" s="1"/>
      <c r="WUU171" s="1"/>
      <c r="WUV171" s="1"/>
      <c r="WUW171" s="1"/>
      <c r="WUX171" s="1"/>
      <c r="WUY171" s="1"/>
      <c r="WUZ171" s="1"/>
      <c r="WVA171" s="1"/>
      <c r="WVB171" s="1"/>
      <c r="WVC171" s="1"/>
      <c r="WVD171" s="1"/>
      <c r="WVE171" s="1"/>
      <c r="WVF171" s="1"/>
      <c r="WVG171" s="1"/>
      <c r="WVH171" s="1"/>
      <c r="WVI171" s="1"/>
      <c r="WVJ171" s="1"/>
      <c r="WVK171" s="1"/>
      <c r="WVL171" s="1"/>
      <c r="WVM171" s="1"/>
      <c r="WVN171" s="1"/>
      <c r="WVO171" s="1"/>
      <c r="WVP171" s="1"/>
      <c r="WVQ171" s="1"/>
      <c r="WVR171" s="1"/>
      <c r="WVS171" s="1"/>
    </row>
  </sheetData>
  <pageMargins left="0.7" right="0.7" top="0.75" bottom="0.75" header="0.3" footer="0.3"/>
  <pageSetup paperSize="9" scale="66" orientation="landscape" r:id="rId1"/>
  <rowBreaks count="1" manualBreakCount="1">
    <brk id="122" max="12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S176"/>
  <sheetViews>
    <sheetView view="pageBreakPreview" topLeftCell="E25" zoomScaleSheetLayoutView="100" workbookViewId="0">
      <selection activeCell="H157" sqref="H157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2" ht="18.75" x14ac:dyDescent="0.25">
      <c r="E1" s="17"/>
      <c r="F1" s="18"/>
      <c r="G1" s="19"/>
      <c r="H1" s="48"/>
      <c r="I1" s="10"/>
      <c r="J1" s="10"/>
      <c r="K1" s="10"/>
      <c r="L1" s="10"/>
    </row>
    <row r="2" spans="5:12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366</v>
      </c>
      <c r="L2" s="13" t="s">
        <v>15</v>
      </c>
    </row>
    <row r="3" spans="5:12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2" s="5" customFormat="1" ht="27.75" customHeight="1" x14ac:dyDescent="0.25">
      <c r="E4" s="97" t="s">
        <v>644</v>
      </c>
      <c r="F4" s="78" t="s">
        <v>1</v>
      </c>
      <c r="G4" s="28"/>
      <c r="H4" s="51"/>
      <c r="I4" s="29"/>
      <c r="J4" s="30"/>
      <c r="K4" s="30"/>
      <c r="L4" s="29"/>
    </row>
    <row r="5" spans="5:12" s="5" customFormat="1" ht="22.5" customHeight="1" x14ac:dyDescent="0.25">
      <c r="E5" s="97">
        <v>1</v>
      </c>
      <c r="F5" s="16"/>
      <c r="G5" s="38"/>
      <c r="H5" s="52"/>
      <c r="I5" s="39"/>
      <c r="J5" s="4"/>
      <c r="K5" s="4"/>
      <c r="L5" s="3"/>
    </row>
    <row r="6" spans="5:12" s="5" customFormat="1" ht="27.75" customHeight="1" x14ac:dyDescent="0.25">
      <c r="E6" s="97" t="s">
        <v>645</v>
      </c>
      <c r="F6" s="78" t="s">
        <v>2</v>
      </c>
      <c r="G6" s="28"/>
      <c r="H6" s="51"/>
      <c r="I6" s="29"/>
      <c r="J6" s="30"/>
      <c r="K6" s="211">
        <f>L31</f>
        <v>0</v>
      </c>
      <c r="L6" s="30"/>
    </row>
    <row r="7" spans="5:12" s="5" customFormat="1" ht="21" customHeight="1" x14ac:dyDescent="0.25">
      <c r="E7" s="97">
        <v>1</v>
      </c>
      <c r="F7" s="89" t="s">
        <v>72</v>
      </c>
      <c r="G7" s="90" t="s">
        <v>674</v>
      </c>
      <c r="H7" s="91" t="s">
        <v>82</v>
      </c>
      <c r="I7" s="137">
        <v>32540429</v>
      </c>
      <c r="J7" s="92"/>
      <c r="K7" s="137">
        <v>20000000</v>
      </c>
      <c r="L7" s="92"/>
    </row>
    <row r="8" spans="5:12" s="5" customFormat="1" ht="23.25" customHeight="1" x14ac:dyDescent="0.25">
      <c r="E8" s="97">
        <v>2</v>
      </c>
      <c r="F8" s="89" t="s">
        <v>74</v>
      </c>
      <c r="G8" s="90" t="s">
        <v>675</v>
      </c>
      <c r="H8" s="91" t="s">
        <v>390</v>
      </c>
      <c r="I8" s="137">
        <v>19399909</v>
      </c>
      <c r="J8" s="92"/>
      <c r="K8" s="137">
        <v>19399909</v>
      </c>
      <c r="L8" s="92"/>
    </row>
    <row r="9" spans="5:12" s="5" customFormat="1" ht="37.5" customHeight="1" x14ac:dyDescent="0.25">
      <c r="E9" s="97">
        <v>3</v>
      </c>
      <c r="F9" s="89" t="s">
        <v>386</v>
      </c>
      <c r="G9" s="90" t="s">
        <v>676</v>
      </c>
      <c r="H9" s="91" t="s">
        <v>391</v>
      </c>
      <c r="I9" s="137">
        <v>41317619</v>
      </c>
      <c r="J9" s="92">
        <v>8134188</v>
      </c>
      <c r="K9" s="137">
        <v>500000</v>
      </c>
      <c r="L9" s="92"/>
    </row>
    <row r="10" spans="5:12" s="5" customFormat="1" ht="27.75" customHeight="1" x14ac:dyDescent="0.25">
      <c r="E10" s="97">
        <v>4</v>
      </c>
      <c r="F10" s="89" t="s">
        <v>389</v>
      </c>
      <c r="G10" s="90" t="s">
        <v>677</v>
      </c>
      <c r="H10" s="91" t="s">
        <v>390</v>
      </c>
      <c r="I10" s="137">
        <v>3065147</v>
      </c>
      <c r="J10" s="92"/>
      <c r="K10" s="137">
        <v>3130979</v>
      </c>
      <c r="L10" s="92"/>
    </row>
    <row r="11" spans="5:12" s="5" customFormat="1" ht="27.75" customHeight="1" x14ac:dyDescent="0.25">
      <c r="E11" s="97">
        <v>5</v>
      </c>
      <c r="F11" s="89" t="s">
        <v>392</v>
      </c>
      <c r="G11" s="90" t="s">
        <v>678</v>
      </c>
      <c r="H11" s="91" t="s">
        <v>390</v>
      </c>
      <c r="I11" s="137">
        <v>5952000</v>
      </c>
      <c r="J11" s="92"/>
      <c r="K11" s="137">
        <v>175000</v>
      </c>
      <c r="L11" s="92"/>
    </row>
    <row r="12" spans="5:12" s="5" customFormat="1" ht="27.75" customHeight="1" x14ac:dyDescent="0.25">
      <c r="E12" s="97">
        <v>6</v>
      </c>
      <c r="F12" s="89" t="s">
        <v>393</v>
      </c>
      <c r="G12" s="90" t="s">
        <v>679</v>
      </c>
      <c r="H12" s="91" t="s">
        <v>390</v>
      </c>
      <c r="I12" s="137">
        <v>3906000</v>
      </c>
      <c r="J12" s="92"/>
      <c r="K12" s="137">
        <v>450000</v>
      </c>
      <c r="L12" s="92"/>
    </row>
    <row r="13" spans="5:12" s="5" customFormat="1" ht="36.75" customHeight="1" x14ac:dyDescent="0.25">
      <c r="E13" s="7">
        <v>7</v>
      </c>
      <c r="F13" s="16" t="s">
        <v>595</v>
      </c>
      <c r="G13" s="20" t="s">
        <v>680</v>
      </c>
      <c r="H13" s="52" t="s">
        <v>390</v>
      </c>
      <c r="I13" s="39">
        <v>3491925</v>
      </c>
      <c r="J13" s="21">
        <v>3600000</v>
      </c>
      <c r="K13" s="212">
        <v>50000</v>
      </c>
      <c r="L13" s="3"/>
    </row>
    <row r="14" spans="5:12" s="5" customFormat="1" ht="22.5" customHeight="1" x14ac:dyDescent="0.25">
      <c r="E14" s="7">
        <v>8</v>
      </c>
      <c r="F14" s="16" t="s">
        <v>395</v>
      </c>
      <c r="G14" s="20" t="s">
        <v>681</v>
      </c>
      <c r="H14" s="52" t="s">
        <v>390</v>
      </c>
      <c r="I14" s="39">
        <v>22320000</v>
      </c>
      <c r="J14" s="21"/>
      <c r="K14" s="212">
        <v>50000</v>
      </c>
      <c r="L14" s="3"/>
    </row>
    <row r="15" spans="5:12" s="5" customFormat="1" ht="22.5" customHeight="1" x14ac:dyDescent="0.25">
      <c r="E15" s="7">
        <v>9</v>
      </c>
      <c r="F15" s="16" t="s">
        <v>396</v>
      </c>
      <c r="G15" s="20" t="s">
        <v>682</v>
      </c>
      <c r="H15" s="52" t="s">
        <v>390</v>
      </c>
      <c r="I15" s="40">
        <v>7440000</v>
      </c>
      <c r="J15" s="21"/>
      <c r="K15" s="213">
        <v>100000</v>
      </c>
      <c r="L15" s="3"/>
    </row>
    <row r="16" spans="5:12" s="5" customFormat="1" ht="22.5" customHeight="1" x14ac:dyDescent="0.25">
      <c r="E16" s="7">
        <v>10</v>
      </c>
      <c r="F16" s="16" t="s">
        <v>397</v>
      </c>
      <c r="G16" s="20" t="s">
        <v>683</v>
      </c>
      <c r="H16" s="52" t="s">
        <v>390</v>
      </c>
      <c r="I16" s="40">
        <v>7440000</v>
      </c>
      <c r="J16" s="21"/>
      <c r="K16" s="213">
        <v>100000</v>
      </c>
      <c r="L16" s="3"/>
    </row>
    <row r="17" spans="5:12" s="5" customFormat="1" ht="22.5" customHeight="1" x14ac:dyDescent="0.25">
      <c r="E17" s="7">
        <v>11</v>
      </c>
      <c r="F17" s="16" t="s">
        <v>226</v>
      </c>
      <c r="G17" s="20" t="s">
        <v>684</v>
      </c>
      <c r="H17" s="52" t="s">
        <v>390</v>
      </c>
      <c r="I17" s="40">
        <v>2998907</v>
      </c>
      <c r="J17" s="21"/>
      <c r="K17" s="213">
        <v>2998907</v>
      </c>
      <c r="L17" s="3"/>
    </row>
    <row r="18" spans="5:12" s="5" customFormat="1" ht="22.5" customHeight="1" x14ac:dyDescent="0.25">
      <c r="E18" s="7">
        <v>12</v>
      </c>
      <c r="F18" s="16" t="s">
        <v>632</v>
      </c>
      <c r="G18" s="20" t="s">
        <v>685</v>
      </c>
      <c r="H18" s="52" t="s">
        <v>390</v>
      </c>
      <c r="I18" s="40">
        <v>46500000</v>
      </c>
      <c r="J18" s="21"/>
      <c r="K18" s="213">
        <v>1000000</v>
      </c>
      <c r="L18" s="3"/>
    </row>
    <row r="19" spans="5:12" s="5" customFormat="1" ht="29.25" customHeight="1" x14ac:dyDescent="0.25">
      <c r="E19" s="7">
        <v>13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35">
        <v>15131553</v>
      </c>
      <c r="L19" s="87"/>
    </row>
    <row r="20" spans="5:12" s="5" customFormat="1" ht="38.25" customHeight="1" x14ac:dyDescent="0.25">
      <c r="E20" s="7">
        <v>14</v>
      </c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35">
        <v>100000</v>
      </c>
      <c r="L20" s="87"/>
    </row>
    <row r="21" spans="5:12" s="5" customFormat="1" ht="29.25" customHeight="1" x14ac:dyDescent="0.25">
      <c r="E21" s="7">
        <v>15</v>
      </c>
      <c r="F21" s="16" t="s">
        <v>613</v>
      </c>
      <c r="G21" s="20" t="s">
        <v>173</v>
      </c>
      <c r="H21" s="52" t="s">
        <v>391</v>
      </c>
      <c r="I21" s="35">
        <v>37142046</v>
      </c>
      <c r="J21" s="4"/>
      <c r="K21" s="40">
        <v>1000000</v>
      </c>
      <c r="L21" s="87"/>
    </row>
    <row r="22" spans="5:12" s="5" customFormat="1" ht="47.25" customHeight="1" x14ac:dyDescent="0.25">
      <c r="E22" s="7">
        <v>16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40">
        <v>21753184</v>
      </c>
      <c r="L22" s="3"/>
    </row>
    <row r="23" spans="5:12" s="5" customFormat="1" ht="33.75" customHeight="1" x14ac:dyDescent="0.25">
      <c r="E23" s="7">
        <v>17</v>
      </c>
      <c r="F23" s="16" t="s">
        <v>404</v>
      </c>
      <c r="G23" s="20" t="s">
        <v>686</v>
      </c>
      <c r="H23" s="52" t="s">
        <v>390</v>
      </c>
      <c r="I23" s="39">
        <v>14880000</v>
      </c>
      <c r="J23" s="4"/>
      <c r="K23" s="40">
        <v>100000</v>
      </c>
      <c r="L23" s="3"/>
    </row>
    <row r="24" spans="5:12" s="5" customFormat="1" ht="30.75" customHeight="1" x14ac:dyDescent="0.25">
      <c r="E24" s="7">
        <v>18</v>
      </c>
      <c r="F24" s="16" t="s">
        <v>405</v>
      </c>
      <c r="G24" s="20" t="s">
        <v>687</v>
      </c>
      <c r="H24" s="52" t="s">
        <v>390</v>
      </c>
      <c r="I24" s="39">
        <v>48360000</v>
      </c>
      <c r="J24" s="4"/>
      <c r="K24" s="40">
        <v>50000</v>
      </c>
      <c r="L24" s="3"/>
    </row>
    <row r="25" spans="5:12" s="5" customFormat="1" ht="24" customHeight="1" x14ac:dyDescent="0.25">
      <c r="E25" s="7">
        <v>19</v>
      </c>
      <c r="F25" s="16" t="s">
        <v>406</v>
      </c>
      <c r="G25" s="20" t="s">
        <v>688</v>
      </c>
      <c r="H25" s="52" t="s">
        <v>390</v>
      </c>
      <c r="I25" s="39">
        <v>7800000</v>
      </c>
      <c r="J25" s="4"/>
      <c r="K25" s="40">
        <v>3922257</v>
      </c>
      <c r="L25" s="3"/>
    </row>
    <row r="26" spans="5:12" s="5" customFormat="1" ht="22.5" customHeight="1" x14ac:dyDescent="0.25">
      <c r="E26" s="7">
        <v>20</v>
      </c>
      <c r="F26" s="16" t="s">
        <v>407</v>
      </c>
      <c r="G26" s="20" t="s">
        <v>689</v>
      </c>
      <c r="H26" s="52" t="s">
        <v>390</v>
      </c>
      <c r="I26" s="39">
        <v>5580000</v>
      </c>
      <c r="J26" s="4"/>
      <c r="K26" s="40">
        <v>650000</v>
      </c>
      <c r="L26" s="3"/>
    </row>
    <row r="27" spans="5:12" s="5" customFormat="1" ht="20.25" customHeight="1" x14ac:dyDescent="0.25">
      <c r="E27" s="7">
        <v>21</v>
      </c>
      <c r="F27" s="16" t="s">
        <v>408</v>
      </c>
      <c r="G27" s="20" t="s">
        <v>690</v>
      </c>
      <c r="H27" s="52" t="s">
        <v>390</v>
      </c>
      <c r="I27" s="39">
        <v>5022000</v>
      </c>
      <c r="J27" s="4"/>
      <c r="K27" s="40">
        <v>1150000</v>
      </c>
      <c r="L27" s="3"/>
    </row>
    <row r="28" spans="5:12" s="5" customFormat="1" ht="24" customHeight="1" x14ac:dyDescent="0.25">
      <c r="E28" s="7">
        <v>22</v>
      </c>
      <c r="F28" s="16" t="s">
        <v>409</v>
      </c>
      <c r="G28" s="20" t="s">
        <v>691</v>
      </c>
      <c r="H28" s="52" t="s">
        <v>390</v>
      </c>
      <c r="I28" s="39">
        <v>11000000</v>
      </c>
      <c r="J28" s="4"/>
      <c r="K28" s="40">
        <v>500000</v>
      </c>
      <c r="L28" s="3"/>
    </row>
    <row r="29" spans="5:12" s="5" customFormat="1" ht="24" customHeight="1" x14ac:dyDescent="0.25">
      <c r="E29" s="7">
        <v>23</v>
      </c>
      <c r="F29" s="16" t="s">
        <v>614</v>
      </c>
      <c r="G29" s="20" t="s">
        <v>603</v>
      </c>
      <c r="H29" s="52" t="s">
        <v>390</v>
      </c>
      <c r="I29" s="39">
        <v>19658525</v>
      </c>
      <c r="J29" s="4"/>
      <c r="K29" s="40">
        <v>450000</v>
      </c>
      <c r="L29" s="3"/>
    </row>
    <row r="30" spans="5:12" s="5" customFormat="1" ht="24" customHeight="1" x14ac:dyDescent="0.25">
      <c r="E30" s="7">
        <v>24</v>
      </c>
      <c r="F30" s="16" t="s">
        <v>612</v>
      </c>
      <c r="G30" s="20" t="s">
        <v>692</v>
      </c>
      <c r="H30" s="52" t="s">
        <v>390</v>
      </c>
      <c r="I30" s="39">
        <v>22107001</v>
      </c>
      <c r="J30" s="4">
        <v>2000000</v>
      </c>
      <c r="K30" s="40">
        <v>100000</v>
      </c>
      <c r="L30" s="220"/>
    </row>
    <row r="31" spans="5:12" s="5" customFormat="1" ht="24" customHeight="1" x14ac:dyDescent="0.2">
      <c r="E31" s="7">
        <v>25</v>
      </c>
      <c r="F31" s="25" t="s">
        <v>618</v>
      </c>
      <c r="G31" s="20" t="s">
        <v>693</v>
      </c>
      <c r="H31" s="52" t="s">
        <v>365</v>
      </c>
      <c r="I31" s="39">
        <v>0</v>
      </c>
      <c r="J31" s="4"/>
      <c r="K31" s="40">
        <v>50000</v>
      </c>
      <c r="L31" s="220"/>
    </row>
    <row r="32" spans="5:12" s="5" customFormat="1" ht="24" customHeight="1" x14ac:dyDescent="0.2">
      <c r="E32" s="97" t="s">
        <v>646</v>
      </c>
      <c r="F32" s="230" t="s">
        <v>641</v>
      </c>
      <c r="G32" s="231"/>
      <c r="H32" s="232"/>
      <c r="I32" s="233"/>
      <c r="J32" s="234"/>
      <c r="K32" s="235">
        <f>K33</f>
        <v>2000000</v>
      </c>
      <c r="L32" s="220"/>
    </row>
    <row r="33" spans="5:12" s="5" customFormat="1" ht="24" customHeight="1" x14ac:dyDescent="0.2">
      <c r="E33" s="97">
        <v>1</v>
      </c>
      <c r="F33" s="229" t="s">
        <v>642</v>
      </c>
      <c r="G33" s="20"/>
      <c r="H33" s="52"/>
      <c r="I33" s="39"/>
      <c r="J33" s="4"/>
      <c r="K33" s="40">
        <v>2000000</v>
      </c>
      <c r="L33" s="220"/>
    </row>
    <row r="34" spans="5:12" s="5" customFormat="1" ht="24" customHeight="1" x14ac:dyDescent="0.2">
      <c r="E34" s="97" t="s">
        <v>647</v>
      </c>
      <c r="F34" s="230" t="s">
        <v>643</v>
      </c>
      <c r="G34" s="231"/>
      <c r="H34" s="232"/>
      <c r="I34" s="233"/>
      <c r="J34" s="234"/>
      <c r="K34" s="235">
        <v>200000</v>
      </c>
      <c r="L34" s="220"/>
    </row>
    <row r="35" spans="5:12" s="5" customFormat="1" ht="21.75" customHeight="1" x14ac:dyDescent="0.25">
      <c r="E35" s="7" t="s">
        <v>651</v>
      </c>
      <c r="F35" s="78" t="s">
        <v>8</v>
      </c>
      <c r="G35" s="167"/>
      <c r="H35" s="171"/>
      <c r="I35" s="172"/>
      <c r="J35" s="173"/>
      <c r="K35" s="214">
        <f>SUM(K36:K39)</f>
        <v>15170887</v>
      </c>
      <c r="L35" s="87"/>
    </row>
    <row r="36" spans="5:12" s="5" customFormat="1" ht="34.5" customHeight="1" x14ac:dyDescent="0.25">
      <c r="E36" s="7">
        <v>1</v>
      </c>
      <c r="F36" s="16" t="s">
        <v>410</v>
      </c>
      <c r="G36" s="20" t="s">
        <v>418</v>
      </c>
      <c r="H36" s="52" t="s">
        <v>390</v>
      </c>
      <c r="I36" s="35">
        <v>4905536</v>
      </c>
      <c r="J36" s="4"/>
      <c r="K36" s="40">
        <v>4905536</v>
      </c>
      <c r="L36" s="3"/>
    </row>
    <row r="37" spans="5:12" s="5" customFormat="1" ht="39" customHeight="1" x14ac:dyDescent="0.25">
      <c r="E37" s="7">
        <v>2</v>
      </c>
      <c r="F37" s="16" t="s">
        <v>411</v>
      </c>
      <c r="G37" s="20" t="s">
        <v>420</v>
      </c>
      <c r="H37" s="52" t="s">
        <v>390</v>
      </c>
      <c r="I37" s="39">
        <v>3995000</v>
      </c>
      <c r="J37" s="4"/>
      <c r="K37" s="40">
        <v>150000</v>
      </c>
      <c r="L37" s="3"/>
    </row>
    <row r="38" spans="5:12" s="5" customFormat="1" ht="27" customHeight="1" x14ac:dyDescent="0.25">
      <c r="E38" s="97">
        <v>3</v>
      </c>
      <c r="F38" s="89" t="s">
        <v>419</v>
      </c>
      <c r="G38" s="96" t="s">
        <v>421</v>
      </c>
      <c r="H38" s="91" t="s">
        <v>390</v>
      </c>
      <c r="I38" s="137">
        <v>1331600</v>
      </c>
      <c r="J38" s="92"/>
      <c r="K38" s="137">
        <v>250000</v>
      </c>
      <c r="L38" s="87"/>
    </row>
    <row r="39" spans="5:12" s="5" customFormat="1" ht="27" customHeight="1" x14ac:dyDescent="0.25">
      <c r="E39" s="97">
        <v>4</v>
      </c>
      <c r="F39" s="89" t="s">
        <v>228</v>
      </c>
      <c r="G39" s="96" t="s">
        <v>422</v>
      </c>
      <c r="H39" s="91" t="s">
        <v>82</v>
      </c>
      <c r="I39" s="137">
        <v>13476409</v>
      </c>
      <c r="J39" s="92"/>
      <c r="K39" s="137">
        <v>9865351</v>
      </c>
      <c r="L39" s="87"/>
    </row>
    <row r="40" spans="5:12" s="5" customFormat="1" ht="63.75" customHeight="1" x14ac:dyDescent="0.25">
      <c r="E40" s="7" t="s">
        <v>652</v>
      </c>
      <c r="F40" s="160" t="s">
        <v>174</v>
      </c>
      <c r="G40" s="20"/>
      <c r="H40" s="56" t="s">
        <v>365</v>
      </c>
      <c r="I40" s="41"/>
      <c r="J40" s="41"/>
      <c r="K40" s="215">
        <v>1000000</v>
      </c>
      <c r="L40" s="3"/>
    </row>
    <row r="41" spans="5:12" s="5" customFormat="1" ht="57" customHeight="1" x14ac:dyDescent="0.25">
      <c r="E41" s="7" t="s">
        <v>654</v>
      </c>
      <c r="F41" s="16" t="s">
        <v>10</v>
      </c>
      <c r="G41" s="20"/>
      <c r="H41" s="56"/>
      <c r="I41" s="41"/>
      <c r="J41" s="41"/>
      <c r="K41" s="41"/>
      <c r="L41" s="3"/>
    </row>
    <row r="42" spans="5:12" s="5" customFormat="1" ht="28.5" customHeight="1" x14ac:dyDescent="0.25">
      <c r="E42" s="7" t="s">
        <v>655</v>
      </c>
      <c r="F42" s="161" t="s">
        <v>62</v>
      </c>
      <c r="G42" s="75" t="s">
        <v>63</v>
      </c>
      <c r="H42" s="76" t="s">
        <v>365</v>
      </c>
      <c r="I42" s="68"/>
      <c r="J42" s="68"/>
      <c r="K42" s="183">
        <v>500000</v>
      </c>
      <c r="L42" s="3"/>
    </row>
    <row r="43" spans="5:12" s="5" customFormat="1" ht="25.5" x14ac:dyDescent="0.25">
      <c r="E43" s="26" t="s">
        <v>656</v>
      </c>
      <c r="F43" s="80" t="s">
        <v>16</v>
      </c>
      <c r="G43" s="31"/>
      <c r="H43" s="53"/>
      <c r="I43" s="26"/>
      <c r="J43" s="32"/>
      <c r="K43" s="210">
        <f>SUM(K44:K65)</f>
        <v>10106612</v>
      </c>
      <c r="L43" s="26"/>
    </row>
    <row r="44" spans="5:12" s="5" customFormat="1" ht="25.5" x14ac:dyDescent="0.25">
      <c r="E44" s="26">
        <v>1</v>
      </c>
      <c r="F44" s="95" t="s">
        <v>423</v>
      </c>
      <c r="G44" s="96" t="s">
        <v>437</v>
      </c>
      <c r="H44" s="94" t="s">
        <v>365</v>
      </c>
      <c r="I44" s="135">
        <v>1578612</v>
      </c>
      <c r="J44" s="98"/>
      <c r="K44" s="135">
        <v>578612</v>
      </c>
      <c r="L44" s="97"/>
    </row>
    <row r="45" spans="5:12" s="5" customFormat="1" x14ac:dyDescent="0.25">
      <c r="E45" s="7">
        <v>2</v>
      </c>
      <c r="F45" s="23" t="s">
        <v>424</v>
      </c>
      <c r="G45" s="20" t="s">
        <v>101</v>
      </c>
      <c r="H45" s="54" t="s">
        <v>82</v>
      </c>
      <c r="I45" s="40">
        <v>3696697</v>
      </c>
      <c r="J45" s="42"/>
      <c r="K45" s="39">
        <v>1000000</v>
      </c>
      <c r="L45" s="7"/>
    </row>
    <row r="46" spans="5:12" s="5" customFormat="1" x14ac:dyDescent="0.25">
      <c r="E46" s="7">
        <v>3</v>
      </c>
      <c r="F46" s="23" t="s">
        <v>633</v>
      </c>
      <c r="G46" s="20" t="s">
        <v>605</v>
      </c>
      <c r="H46" s="54" t="s">
        <v>390</v>
      </c>
      <c r="I46" s="85">
        <v>6880000</v>
      </c>
      <c r="J46" s="42"/>
      <c r="K46" s="39">
        <v>400000</v>
      </c>
      <c r="L46" s="7"/>
    </row>
    <row r="47" spans="5:12" s="5" customFormat="1" ht="26.25" customHeight="1" x14ac:dyDescent="0.25">
      <c r="E47" s="7">
        <v>4</v>
      </c>
      <c r="F47" s="23" t="s">
        <v>425</v>
      </c>
      <c r="G47" s="20" t="s">
        <v>441</v>
      </c>
      <c r="H47" s="54" t="s">
        <v>390</v>
      </c>
      <c r="I47" s="35">
        <v>2560000</v>
      </c>
      <c r="J47" s="42"/>
      <c r="K47" s="39">
        <v>100000</v>
      </c>
      <c r="L47" s="7"/>
    </row>
    <row r="48" spans="5:12" s="5" customFormat="1" ht="25.5" x14ac:dyDescent="0.25">
      <c r="E48" s="7">
        <v>5</v>
      </c>
      <c r="F48" s="23" t="s">
        <v>426</v>
      </c>
      <c r="G48" s="163" t="s">
        <v>442</v>
      </c>
      <c r="H48" s="54" t="s">
        <v>390</v>
      </c>
      <c r="I48" s="35">
        <v>2880000</v>
      </c>
      <c r="J48" s="42"/>
      <c r="K48" s="39">
        <v>100000</v>
      </c>
      <c r="L48" s="7"/>
    </row>
    <row r="49" spans="5:12" s="5" customFormat="1" ht="25.5" x14ac:dyDescent="0.25">
      <c r="E49" s="7">
        <v>6</v>
      </c>
      <c r="F49" s="23" t="s">
        <v>427</v>
      </c>
      <c r="G49" s="20" t="s">
        <v>443</v>
      </c>
      <c r="H49" s="54" t="s">
        <v>390</v>
      </c>
      <c r="I49" s="35">
        <v>1920000</v>
      </c>
      <c r="J49" s="42"/>
      <c r="K49" s="39">
        <v>1450000</v>
      </c>
      <c r="L49" s="7"/>
    </row>
    <row r="50" spans="5:12" s="5" customFormat="1" ht="25.5" x14ac:dyDescent="0.25">
      <c r="E50" s="7">
        <v>7</v>
      </c>
      <c r="F50" s="23" t="s">
        <v>444</v>
      </c>
      <c r="G50" s="20" t="s">
        <v>445</v>
      </c>
      <c r="H50" s="54" t="s">
        <v>390</v>
      </c>
      <c r="I50" s="35">
        <v>2400000</v>
      </c>
      <c r="J50" s="42"/>
      <c r="K50" s="39">
        <v>500000</v>
      </c>
      <c r="L50" s="7"/>
    </row>
    <row r="51" spans="5:12" s="5" customFormat="1" x14ac:dyDescent="0.25">
      <c r="E51" s="7">
        <v>8</v>
      </c>
      <c r="F51" s="23" t="s">
        <v>428</v>
      </c>
      <c r="G51" s="20" t="s">
        <v>446</v>
      </c>
      <c r="H51" s="54" t="s">
        <v>390</v>
      </c>
      <c r="I51" s="85">
        <v>1794637</v>
      </c>
      <c r="J51" s="42"/>
      <c r="K51" s="39">
        <v>210000</v>
      </c>
      <c r="L51" s="7"/>
    </row>
    <row r="52" spans="5:12" s="5" customFormat="1" x14ac:dyDescent="0.25">
      <c r="E52" s="7">
        <v>9</v>
      </c>
      <c r="F52" s="23" t="s">
        <v>634</v>
      </c>
      <c r="G52" s="20" t="s">
        <v>606</v>
      </c>
      <c r="H52" s="54" t="s">
        <v>390</v>
      </c>
      <c r="I52" s="35">
        <v>4320000</v>
      </c>
      <c r="J52" s="42"/>
      <c r="K52" s="39">
        <v>900000</v>
      </c>
      <c r="L52" s="7"/>
    </row>
    <row r="53" spans="5:12" s="5" customFormat="1" x14ac:dyDescent="0.25">
      <c r="E53" s="7">
        <v>10</v>
      </c>
      <c r="F53" s="23" t="s">
        <v>430</v>
      </c>
      <c r="G53" s="20" t="s">
        <v>448</v>
      </c>
      <c r="H53" s="54" t="s">
        <v>390</v>
      </c>
      <c r="I53" s="85">
        <v>1600000</v>
      </c>
      <c r="J53" s="42"/>
      <c r="K53" s="39">
        <v>1500000</v>
      </c>
      <c r="L53" s="7"/>
    </row>
    <row r="54" spans="5:12" s="5" customFormat="1" ht="25.5" x14ac:dyDescent="0.25">
      <c r="E54" s="7">
        <v>11</v>
      </c>
      <c r="F54" s="23" t="s">
        <v>431</v>
      </c>
      <c r="G54" s="20" t="s">
        <v>455</v>
      </c>
      <c r="H54" s="54" t="s">
        <v>390</v>
      </c>
      <c r="I54" s="35">
        <v>3200000</v>
      </c>
      <c r="J54" s="42"/>
      <c r="K54" s="39">
        <v>220000</v>
      </c>
      <c r="L54" s="7"/>
    </row>
    <row r="55" spans="5:12" s="5" customFormat="1" ht="25.5" x14ac:dyDescent="0.25">
      <c r="E55" s="7">
        <v>12</v>
      </c>
      <c r="F55" s="23" t="s">
        <v>432</v>
      </c>
      <c r="G55" s="20" t="s">
        <v>456</v>
      </c>
      <c r="H55" s="54" t="s">
        <v>390</v>
      </c>
      <c r="I55" s="85">
        <v>2560000</v>
      </c>
      <c r="J55" s="42"/>
      <c r="K55" s="39">
        <v>800000</v>
      </c>
      <c r="L55" s="7"/>
    </row>
    <row r="56" spans="5:12" s="5" customFormat="1" x14ac:dyDescent="0.25">
      <c r="E56" s="7">
        <v>13</v>
      </c>
      <c r="F56" s="23" t="s">
        <v>461</v>
      </c>
      <c r="G56" s="20" t="s">
        <v>462</v>
      </c>
      <c r="H56" s="54" t="s">
        <v>390</v>
      </c>
      <c r="I56" s="35">
        <v>3520000</v>
      </c>
      <c r="J56" s="42"/>
      <c r="K56" s="39">
        <v>264000</v>
      </c>
      <c r="L56" s="7"/>
    </row>
    <row r="57" spans="5:12" s="5" customFormat="1" ht="25.5" x14ac:dyDescent="0.25">
      <c r="E57" s="7">
        <v>14</v>
      </c>
      <c r="F57" s="23" t="s">
        <v>433</v>
      </c>
      <c r="G57" s="20" t="s">
        <v>449</v>
      </c>
      <c r="H57" s="54" t="s">
        <v>390</v>
      </c>
      <c r="I57" s="35">
        <v>7680000</v>
      </c>
      <c r="J57" s="42"/>
      <c r="K57" s="85">
        <v>135000</v>
      </c>
      <c r="L57" s="7"/>
    </row>
    <row r="58" spans="5:12" s="5" customFormat="1" ht="25.5" x14ac:dyDescent="0.25">
      <c r="E58" s="7">
        <v>15</v>
      </c>
      <c r="F58" s="23" t="s">
        <v>434</v>
      </c>
      <c r="G58" s="20" t="s">
        <v>450</v>
      </c>
      <c r="H58" s="54" t="s">
        <v>390</v>
      </c>
      <c r="I58" s="35">
        <v>2240000</v>
      </c>
      <c r="J58" s="42"/>
      <c r="K58" s="85">
        <v>150000</v>
      </c>
      <c r="L58" s="7"/>
    </row>
    <row r="59" spans="5:12" s="5" customFormat="1" ht="25.5" x14ac:dyDescent="0.25">
      <c r="E59" s="7">
        <v>16</v>
      </c>
      <c r="F59" s="23" t="s">
        <v>435</v>
      </c>
      <c r="G59" s="20" t="s">
        <v>451</v>
      </c>
      <c r="H59" s="54" t="s">
        <v>390</v>
      </c>
      <c r="I59" s="35">
        <v>4100000</v>
      </c>
      <c r="J59" s="42"/>
      <c r="K59" s="85">
        <v>350000</v>
      </c>
      <c r="L59" s="7"/>
    </row>
    <row r="60" spans="5:12" s="5" customFormat="1" x14ac:dyDescent="0.25">
      <c r="E60" s="7">
        <v>17</v>
      </c>
      <c r="F60" s="23" t="s">
        <v>454</v>
      </c>
      <c r="G60" s="20" t="s">
        <v>452</v>
      </c>
      <c r="H60" s="54" t="s">
        <v>390</v>
      </c>
      <c r="I60" s="35">
        <v>1120000</v>
      </c>
      <c r="J60" s="42"/>
      <c r="K60" s="85">
        <v>250000</v>
      </c>
      <c r="L60" s="7"/>
    </row>
    <row r="61" spans="5:12" s="5" customFormat="1" ht="25.5" x14ac:dyDescent="0.25">
      <c r="E61" s="7">
        <v>18</v>
      </c>
      <c r="F61" s="23" t="s">
        <v>436</v>
      </c>
      <c r="G61" s="20" t="s">
        <v>453</v>
      </c>
      <c r="H61" s="54" t="s">
        <v>390</v>
      </c>
      <c r="I61" s="35">
        <v>1120000</v>
      </c>
      <c r="J61" s="42"/>
      <c r="K61" s="39">
        <v>450000</v>
      </c>
      <c r="L61" s="7"/>
    </row>
    <row r="62" spans="5:12" s="5" customFormat="1" ht="25.5" x14ac:dyDescent="0.25">
      <c r="E62" s="7">
        <v>19</v>
      </c>
      <c r="F62" s="23" t="s">
        <v>457</v>
      </c>
      <c r="G62" s="20" t="s">
        <v>463</v>
      </c>
      <c r="H62" s="54" t="s">
        <v>390</v>
      </c>
      <c r="I62" s="35">
        <v>800000</v>
      </c>
      <c r="J62" s="42"/>
      <c r="K62" s="39">
        <v>550000</v>
      </c>
      <c r="L62" s="7"/>
    </row>
    <row r="63" spans="5:12" s="5" customFormat="1" x14ac:dyDescent="0.25">
      <c r="E63" s="7">
        <v>20</v>
      </c>
      <c r="F63" s="23" t="s">
        <v>459</v>
      </c>
      <c r="G63" s="20" t="s">
        <v>464</v>
      </c>
      <c r="H63" s="54" t="s">
        <v>390</v>
      </c>
      <c r="I63" s="35">
        <v>1200000</v>
      </c>
      <c r="J63" s="42"/>
      <c r="K63" s="39">
        <v>50000</v>
      </c>
      <c r="L63" s="7"/>
    </row>
    <row r="64" spans="5:12" s="5" customFormat="1" x14ac:dyDescent="0.25">
      <c r="E64" s="7">
        <v>21</v>
      </c>
      <c r="F64" s="23" t="s">
        <v>458</v>
      </c>
      <c r="G64" s="20" t="s">
        <v>465</v>
      </c>
      <c r="H64" s="54" t="s">
        <v>390</v>
      </c>
      <c r="I64" s="35">
        <v>2880000</v>
      </c>
      <c r="J64" s="42"/>
      <c r="K64" s="39">
        <v>99000</v>
      </c>
      <c r="L64" s="7"/>
    </row>
    <row r="65" spans="5:14" s="5" customFormat="1" x14ac:dyDescent="0.25">
      <c r="E65" s="7">
        <v>22</v>
      </c>
      <c r="F65" s="23" t="s">
        <v>460</v>
      </c>
      <c r="G65" s="20" t="s">
        <v>466</v>
      </c>
      <c r="H65" s="54" t="s">
        <v>390</v>
      </c>
      <c r="I65" s="35">
        <v>1200000</v>
      </c>
      <c r="J65" s="42"/>
      <c r="K65" s="39">
        <v>50000</v>
      </c>
      <c r="L65" s="7"/>
    </row>
    <row r="66" spans="5:14" s="5" customFormat="1" x14ac:dyDescent="0.25">
      <c r="E66" s="7">
        <v>23</v>
      </c>
      <c r="F66" s="8" t="s">
        <v>615</v>
      </c>
      <c r="G66" s="20" t="s">
        <v>607</v>
      </c>
      <c r="H66" s="54" t="s">
        <v>390</v>
      </c>
      <c r="I66" s="35"/>
      <c r="J66" s="42"/>
      <c r="K66" s="39">
        <v>570000</v>
      </c>
      <c r="L66" s="7"/>
    </row>
    <row r="67" spans="5:14" s="5" customFormat="1" x14ac:dyDescent="0.2">
      <c r="E67" s="7">
        <v>24</v>
      </c>
      <c r="F67" s="223" t="s">
        <v>620</v>
      </c>
      <c r="G67" s="20" t="s">
        <v>621</v>
      </c>
      <c r="H67" s="54" t="s">
        <v>390</v>
      </c>
      <c r="I67" s="35">
        <v>546509</v>
      </c>
      <c r="J67" s="42"/>
      <c r="K67" s="77">
        <v>50000</v>
      </c>
      <c r="L67" s="7"/>
    </row>
    <row r="68" spans="5:14" s="5" customFormat="1" ht="63.75" x14ac:dyDescent="0.25">
      <c r="E68" s="7" t="s">
        <v>657</v>
      </c>
      <c r="F68" s="115" t="s">
        <v>22</v>
      </c>
      <c r="G68" s="182"/>
      <c r="H68" s="50" t="s">
        <v>365</v>
      </c>
      <c r="I68" s="12"/>
      <c r="J68" s="184"/>
      <c r="K68" s="207">
        <v>1000000</v>
      </c>
      <c r="L68" s="7"/>
    </row>
    <row r="69" spans="5:14" s="5" customFormat="1" ht="27" customHeight="1" x14ac:dyDescent="0.25">
      <c r="E69" s="7" t="s">
        <v>658</v>
      </c>
      <c r="F69" s="115" t="s">
        <v>576</v>
      </c>
      <c r="G69" s="182" t="s">
        <v>577</v>
      </c>
      <c r="H69" s="50" t="s">
        <v>82</v>
      </c>
      <c r="I69" s="12"/>
      <c r="J69" s="184"/>
      <c r="K69" s="208">
        <v>500000</v>
      </c>
      <c r="L69" s="7"/>
    </row>
    <row r="70" spans="5:14" s="5" customFormat="1" ht="28.5" customHeight="1" x14ac:dyDescent="0.25">
      <c r="E70" s="7" t="s">
        <v>659</v>
      </c>
      <c r="F70" s="115" t="s">
        <v>573</v>
      </c>
      <c r="G70" s="182" t="s">
        <v>438</v>
      </c>
      <c r="H70" s="50" t="s">
        <v>365</v>
      </c>
      <c r="I70" s="186">
        <v>200000</v>
      </c>
      <c r="J70" s="184"/>
      <c r="K70" s="207">
        <v>175000</v>
      </c>
      <c r="L70" s="12"/>
    </row>
    <row r="71" spans="5:14" s="5" customFormat="1" ht="25.5" x14ac:dyDescent="0.25">
      <c r="E71" s="7" t="s">
        <v>649</v>
      </c>
      <c r="F71" s="115" t="s">
        <v>108</v>
      </c>
      <c r="G71" s="182" t="s">
        <v>109</v>
      </c>
      <c r="H71" s="50" t="s">
        <v>365</v>
      </c>
      <c r="I71" s="183">
        <v>3806996</v>
      </c>
      <c r="J71" s="184"/>
      <c r="K71" s="209">
        <v>100000</v>
      </c>
      <c r="L71" s="12"/>
    </row>
    <row r="72" spans="5:14" s="5" customFormat="1" ht="25.5" x14ac:dyDescent="0.25">
      <c r="E72" s="7" t="s">
        <v>660</v>
      </c>
      <c r="F72" s="115" t="s">
        <v>574</v>
      </c>
      <c r="G72" s="182" t="s">
        <v>575</v>
      </c>
      <c r="H72" s="50" t="s">
        <v>365</v>
      </c>
      <c r="I72" s="202">
        <v>4039814</v>
      </c>
      <c r="J72" s="184"/>
      <c r="K72" s="207">
        <v>100000</v>
      </c>
      <c r="L72" s="12"/>
    </row>
    <row r="73" spans="5:14" s="5" customFormat="1" ht="25.5" x14ac:dyDescent="0.25">
      <c r="E73" s="7" t="s">
        <v>648</v>
      </c>
      <c r="F73" s="115" t="s">
        <v>572</v>
      </c>
      <c r="G73" s="182" t="s">
        <v>379</v>
      </c>
      <c r="H73" s="50" t="s">
        <v>365</v>
      </c>
      <c r="I73" s="207">
        <v>9250836</v>
      </c>
      <c r="J73" s="184"/>
      <c r="K73" s="207">
        <v>100000</v>
      </c>
      <c r="L73" s="12"/>
    </row>
    <row r="74" spans="5:14" s="5" customFormat="1" ht="25.5" x14ac:dyDescent="0.25">
      <c r="E74" s="7" t="s">
        <v>653</v>
      </c>
      <c r="F74" s="115" t="s">
        <v>24</v>
      </c>
      <c r="G74" s="182" t="s">
        <v>64</v>
      </c>
      <c r="H74" s="50" t="s">
        <v>365</v>
      </c>
      <c r="I74" s="184"/>
      <c r="J74" s="184"/>
      <c r="K74" s="184"/>
      <c r="L74" s="12"/>
    </row>
    <row r="75" spans="5:14" s="5" customFormat="1" ht="25.5" x14ac:dyDescent="0.25">
      <c r="E75" s="26" t="s">
        <v>650</v>
      </c>
      <c r="F75" s="81" t="s">
        <v>26</v>
      </c>
      <c r="G75" s="31"/>
      <c r="H75" s="53"/>
      <c r="I75" s="26"/>
      <c r="J75" s="32"/>
      <c r="K75" s="210">
        <f>SUM(K76:K92)</f>
        <v>1130665</v>
      </c>
      <c r="L75" s="26"/>
    </row>
    <row r="76" spans="5:14" s="5" customFormat="1" ht="25.5" x14ac:dyDescent="0.25">
      <c r="E76" s="97">
        <v>1</v>
      </c>
      <c r="F76" s="163" t="s">
        <v>478</v>
      </c>
      <c r="G76" s="96" t="s">
        <v>494</v>
      </c>
      <c r="H76" s="56" t="s">
        <v>365</v>
      </c>
      <c r="I76" s="135">
        <v>123491</v>
      </c>
      <c r="J76" s="98"/>
      <c r="K76" s="135">
        <v>100000</v>
      </c>
      <c r="L76" s="97"/>
    </row>
    <row r="77" spans="5:14" s="5" customFormat="1" ht="25.5" x14ac:dyDescent="0.25">
      <c r="E77" s="97">
        <v>2</v>
      </c>
      <c r="F77" s="165" t="s">
        <v>479</v>
      </c>
      <c r="G77" s="96" t="s">
        <v>495</v>
      </c>
      <c r="H77" s="56" t="s">
        <v>365</v>
      </c>
      <c r="I77" s="135">
        <v>70000</v>
      </c>
      <c r="J77" s="98"/>
      <c r="K77" s="135">
        <v>70000</v>
      </c>
      <c r="L77" s="97"/>
      <c r="N77" s="102"/>
    </row>
    <row r="78" spans="5:14" s="5" customFormat="1" ht="25.5" x14ac:dyDescent="0.25">
      <c r="E78" s="97">
        <v>3</v>
      </c>
      <c r="F78" s="165" t="s">
        <v>480</v>
      </c>
      <c r="G78" s="96" t="s">
        <v>497</v>
      </c>
      <c r="H78" s="56" t="s">
        <v>365</v>
      </c>
      <c r="I78" s="135">
        <v>72968</v>
      </c>
      <c r="J78" s="98"/>
      <c r="K78" s="135">
        <v>72968</v>
      </c>
      <c r="L78" s="97"/>
    </row>
    <row r="79" spans="5:14" s="5" customFormat="1" ht="25.5" x14ac:dyDescent="0.25">
      <c r="E79" s="97">
        <v>4</v>
      </c>
      <c r="F79" s="165" t="s">
        <v>481</v>
      </c>
      <c r="G79" s="96" t="s">
        <v>496</v>
      </c>
      <c r="H79" s="56" t="s">
        <v>365</v>
      </c>
      <c r="I79" s="135">
        <v>72968</v>
      </c>
      <c r="J79" s="98"/>
      <c r="K79" s="135">
        <v>72968</v>
      </c>
      <c r="L79" s="97"/>
    </row>
    <row r="80" spans="5:14" s="5" customFormat="1" ht="25.5" x14ac:dyDescent="0.25">
      <c r="E80" s="97">
        <v>5</v>
      </c>
      <c r="F80" s="165" t="s">
        <v>482</v>
      </c>
      <c r="G80" s="96" t="s">
        <v>549</v>
      </c>
      <c r="H80" s="56" t="s">
        <v>365</v>
      </c>
      <c r="I80" s="135">
        <v>70000</v>
      </c>
      <c r="J80" s="98"/>
      <c r="K80" s="135">
        <v>70000</v>
      </c>
      <c r="L80" s="97"/>
    </row>
    <row r="81" spans="5:12" s="5" customFormat="1" ht="25.5" x14ac:dyDescent="0.25">
      <c r="E81" s="97">
        <v>6</v>
      </c>
      <c r="F81" s="165" t="s">
        <v>483</v>
      </c>
      <c r="G81" s="165" t="s">
        <v>556</v>
      </c>
      <c r="H81" s="56" t="s">
        <v>365</v>
      </c>
      <c r="I81" s="135">
        <v>249868</v>
      </c>
      <c r="J81" s="98"/>
      <c r="K81" s="135">
        <v>200000</v>
      </c>
      <c r="L81" s="97"/>
    </row>
    <row r="82" spans="5:12" s="5" customFormat="1" ht="25.5" x14ac:dyDescent="0.25">
      <c r="E82" s="97">
        <v>7</v>
      </c>
      <c r="F82" s="165" t="s">
        <v>484</v>
      </c>
      <c r="G82" s="165" t="s">
        <v>557</v>
      </c>
      <c r="H82" s="56" t="s">
        <v>365</v>
      </c>
      <c r="I82" s="135">
        <v>100000</v>
      </c>
      <c r="J82" s="98"/>
      <c r="K82" s="135">
        <v>0</v>
      </c>
      <c r="L82" s="97"/>
    </row>
    <row r="83" spans="5:12" s="5" customFormat="1" ht="25.5" x14ac:dyDescent="0.25">
      <c r="E83" s="97">
        <v>8</v>
      </c>
      <c r="F83" s="165" t="s">
        <v>485</v>
      </c>
      <c r="G83" s="165" t="s">
        <v>558</v>
      </c>
      <c r="H83" s="56" t="s">
        <v>365</v>
      </c>
      <c r="I83" s="135">
        <v>50000</v>
      </c>
      <c r="J83" s="98"/>
      <c r="K83" s="135">
        <v>50000</v>
      </c>
      <c r="L83" s="97"/>
    </row>
    <row r="84" spans="5:12" s="5" customFormat="1" ht="25.5" x14ac:dyDescent="0.25">
      <c r="E84" s="97">
        <v>9</v>
      </c>
      <c r="F84" s="165" t="s">
        <v>486</v>
      </c>
      <c r="G84" s="165" t="s">
        <v>559</v>
      </c>
      <c r="H84" s="56" t="s">
        <v>365</v>
      </c>
      <c r="I84" s="135">
        <v>50000</v>
      </c>
      <c r="J84" s="98"/>
      <c r="K84" s="135">
        <v>50000</v>
      </c>
      <c r="L84" s="97"/>
    </row>
    <row r="85" spans="5:12" s="5" customFormat="1" ht="25.5" x14ac:dyDescent="0.25">
      <c r="E85" s="97">
        <v>10</v>
      </c>
      <c r="F85" s="165" t="s">
        <v>487</v>
      </c>
      <c r="G85" s="165" t="s">
        <v>560</v>
      </c>
      <c r="H85" s="56" t="s">
        <v>365</v>
      </c>
      <c r="I85" s="135">
        <v>50000</v>
      </c>
      <c r="J85" s="98"/>
      <c r="K85" s="135">
        <v>50000</v>
      </c>
      <c r="L85" s="97"/>
    </row>
    <row r="86" spans="5:12" s="5" customFormat="1" ht="25.5" x14ac:dyDescent="0.25">
      <c r="E86" s="97">
        <v>11</v>
      </c>
      <c r="F86" s="165" t="s">
        <v>640</v>
      </c>
      <c r="G86" s="165" t="s">
        <v>608</v>
      </c>
      <c r="H86" s="56" t="s">
        <v>365</v>
      </c>
      <c r="I86" s="135">
        <v>50000</v>
      </c>
      <c r="J86" s="98"/>
      <c r="K86" s="135">
        <v>50000</v>
      </c>
      <c r="L86" s="97"/>
    </row>
    <row r="87" spans="5:12" s="5" customFormat="1" ht="25.5" x14ac:dyDescent="0.25">
      <c r="E87" s="97">
        <v>12</v>
      </c>
      <c r="F87" s="165" t="s">
        <v>489</v>
      </c>
      <c r="G87" s="165" t="s">
        <v>562</v>
      </c>
      <c r="H87" s="56" t="s">
        <v>365</v>
      </c>
      <c r="I87" s="135">
        <v>50000</v>
      </c>
      <c r="J87" s="98"/>
      <c r="K87" s="135">
        <v>50000</v>
      </c>
      <c r="L87" s="97"/>
    </row>
    <row r="88" spans="5:12" s="5" customFormat="1" ht="25.5" x14ac:dyDescent="0.25">
      <c r="E88" s="7">
        <v>13</v>
      </c>
      <c r="F88" s="165" t="s">
        <v>490</v>
      </c>
      <c r="G88" s="165" t="s">
        <v>563</v>
      </c>
      <c r="H88" s="56" t="s">
        <v>365</v>
      </c>
      <c r="I88" s="135">
        <v>49000</v>
      </c>
      <c r="J88" s="98"/>
      <c r="K88" s="135">
        <v>49000</v>
      </c>
      <c r="L88" s="97"/>
    </row>
    <row r="89" spans="5:12" s="5" customFormat="1" ht="25.5" x14ac:dyDescent="0.25">
      <c r="E89" s="7">
        <v>14</v>
      </c>
      <c r="F89" s="165" t="s">
        <v>491</v>
      </c>
      <c r="G89" s="165" t="s">
        <v>564</v>
      </c>
      <c r="H89" s="56" t="s">
        <v>365</v>
      </c>
      <c r="I89" s="135">
        <v>50000</v>
      </c>
      <c r="J89" s="98"/>
      <c r="K89" s="135">
        <v>50000</v>
      </c>
      <c r="L89" s="97"/>
    </row>
    <row r="90" spans="5:12" s="5" customFormat="1" ht="38.25" x14ac:dyDescent="0.2">
      <c r="E90" s="7">
        <v>15</v>
      </c>
      <c r="F90" s="224" t="s">
        <v>694</v>
      </c>
      <c r="G90" s="165" t="s">
        <v>696</v>
      </c>
      <c r="H90" s="56" t="s">
        <v>365</v>
      </c>
      <c r="I90" s="135">
        <v>56400</v>
      </c>
      <c r="J90" s="98"/>
      <c r="K90" s="135">
        <v>56400</v>
      </c>
      <c r="L90" s="97"/>
    </row>
    <row r="91" spans="5:12" s="5" customFormat="1" ht="38.25" x14ac:dyDescent="0.2">
      <c r="E91" s="7">
        <v>16</v>
      </c>
      <c r="F91" s="225" t="s">
        <v>695</v>
      </c>
      <c r="G91" s="165" t="s">
        <v>625</v>
      </c>
      <c r="H91" s="56" t="s">
        <v>365</v>
      </c>
      <c r="I91" s="135">
        <v>50000</v>
      </c>
      <c r="J91" s="98"/>
      <c r="K91" s="135">
        <v>50000</v>
      </c>
      <c r="L91" s="97"/>
    </row>
    <row r="92" spans="5:12" s="5" customFormat="1" ht="18.75" customHeight="1" x14ac:dyDescent="0.25">
      <c r="E92" s="7">
        <v>17</v>
      </c>
      <c r="F92" s="165" t="s">
        <v>492</v>
      </c>
      <c r="G92" s="165" t="s">
        <v>565</v>
      </c>
      <c r="H92" s="56" t="s">
        <v>365</v>
      </c>
      <c r="I92" s="135">
        <v>89329</v>
      </c>
      <c r="J92" s="98"/>
      <c r="K92" s="135">
        <v>89329</v>
      </c>
      <c r="L92" s="97"/>
    </row>
    <row r="93" spans="5:12" s="5" customFormat="1" ht="39.75" customHeight="1" x14ac:dyDescent="0.25">
      <c r="E93" s="7" t="s">
        <v>661</v>
      </c>
      <c r="F93" s="166" t="s">
        <v>475</v>
      </c>
      <c r="G93" s="167"/>
      <c r="H93" s="168"/>
      <c r="I93" s="169"/>
      <c r="J93" s="170"/>
      <c r="K93" s="216">
        <f>SUM(K94:K96)</f>
        <v>500000</v>
      </c>
      <c r="L93" s="169"/>
    </row>
    <row r="94" spans="5:12" s="5" customFormat="1" ht="38.25" x14ac:dyDescent="0.25">
      <c r="E94" s="7">
        <v>1</v>
      </c>
      <c r="F94" s="23" t="s">
        <v>431</v>
      </c>
      <c r="G94" s="23" t="s">
        <v>550</v>
      </c>
      <c r="H94" s="56" t="s">
        <v>365</v>
      </c>
      <c r="I94" s="135">
        <v>300000</v>
      </c>
      <c r="J94" s="98"/>
      <c r="K94" s="135">
        <v>300000</v>
      </c>
      <c r="L94" s="97"/>
    </row>
    <row r="95" spans="5:12" s="5" customFormat="1" ht="25.5" x14ac:dyDescent="0.25">
      <c r="E95" s="97">
        <v>2</v>
      </c>
      <c r="F95" s="165" t="s">
        <v>476</v>
      </c>
      <c r="G95" s="165" t="s">
        <v>551</v>
      </c>
      <c r="H95" s="56" t="s">
        <v>365</v>
      </c>
      <c r="I95" s="135">
        <v>100000</v>
      </c>
      <c r="J95" s="98"/>
      <c r="K95" s="135">
        <v>0</v>
      </c>
      <c r="L95" s="97"/>
    </row>
    <row r="96" spans="5:12" s="5" customFormat="1" x14ac:dyDescent="0.25">
      <c r="E96" s="7">
        <v>3</v>
      </c>
      <c r="F96" s="165" t="s">
        <v>477</v>
      </c>
      <c r="G96" s="165" t="s">
        <v>552</v>
      </c>
      <c r="H96" s="56" t="s">
        <v>365</v>
      </c>
      <c r="I96" s="135">
        <v>200000</v>
      </c>
      <c r="J96" s="98"/>
      <c r="K96" s="135">
        <v>200000</v>
      </c>
      <c r="L96" s="97"/>
    </row>
    <row r="97" spans="1:12" s="5" customFormat="1" x14ac:dyDescent="0.25">
      <c r="E97" s="97"/>
      <c r="F97" s="23"/>
      <c r="G97" s="20"/>
      <c r="H97" s="54"/>
      <c r="I97" s="35"/>
      <c r="J97" s="21"/>
      <c r="K97" s="217"/>
      <c r="L97" s="7"/>
    </row>
    <row r="98" spans="1:12" s="5" customFormat="1" ht="25.5" x14ac:dyDescent="0.25">
      <c r="E98" s="26" t="s">
        <v>662</v>
      </c>
      <c r="F98" s="80" t="s">
        <v>27</v>
      </c>
      <c r="G98" s="31"/>
      <c r="H98" s="53"/>
      <c r="I98" s="26"/>
      <c r="J98" s="32"/>
      <c r="K98" s="210">
        <f>K99</f>
        <v>14286000</v>
      </c>
      <c r="L98" s="26"/>
    </row>
    <row r="99" spans="1:12" s="5" customFormat="1" ht="35.25" customHeight="1" x14ac:dyDescent="0.2">
      <c r="E99" s="97">
        <v>1</v>
      </c>
      <c r="F99" s="23" t="s">
        <v>134</v>
      </c>
      <c r="G99" s="20" t="s">
        <v>165</v>
      </c>
      <c r="H99" s="54" t="s">
        <v>118</v>
      </c>
      <c r="I99" s="226">
        <v>25132699</v>
      </c>
      <c r="J99" s="21"/>
      <c r="K99" s="226">
        <v>14286000</v>
      </c>
      <c r="L99" s="7"/>
    </row>
    <row r="100" spans="1:12" s="5" customFormat="1" ht="38.25" customHeight="1" x14ac:dyDescent="0.25">
      <c r="E100" s="7" t="s">
        <v>663</v>
      </c>
      <c r="F100" s="82" t="s">
        <v>578</v>
      </c>
      <c r="G100" s="31"/>
      <c r="H100" s="53"/>
      <c r="I100" s="26"/>
      <c r="J100" s="32"/>
      <c r="K100" s="210">
        <f>SUM(K101:K108)</f>
        <v>2907000</v>
      </c>
      <c r="L100" s="26"/>
    </row>
    <row r="101" spans="1:12" s="5" customFormat="1" ht="38.25" x14ac:dyDescent="0.25">
      <c r="E101" s="7">
        <v>1</v>
      </c>
      <c r="F101" s="164" t="s">
        <v>467</v>
      </c>
      <c r="G101" s="164" t="s">
        <v>553</v>
      </c>
      <c r="H101" s="56" t="s">
        <v>365</v>
      </c>
      <c r="I101" s="135">
        <v>499000</v>
      </c>
      <c r="J101" s="98"/>
      <c r="K101" s="135">
        <v>499000</v>
      </c>
      <c r="L101" s="97"/>
    </row>
    <row r="102" spans="1:12" s="5" customFormat="1" ht="29.25" customHeight="1" x14ac:dyDescent="0.25">
      <c r="E102" s="7">
        <v>2</v>
      </c>
      <c r="F102" s="164" t="s">
        <v>468</v>
      </c>
      <c r="G102" s="164" t="s">
        <v>554</v>
      </c>
      <c r="H102" s="56" t="s">
        <v>365</v>
      </c>
      <c r="I102" s="135">
        <v>200000</v>
      </c>
      <c r="J102" s="98"/>
      <c r="K102" s="135">
        <v>350000</v>
      </c>
      <c r="L102" s="97"/>
    </row>
    <row r="103" spans="1:12" s="5" customFormat="1" ht="25.5" x14ac:dyDescent="0.25">
      <c r="E103" s="7">
        <v>3</v>
      </c>
      <c r="F103" s="164" t="s">
        <v>469</v>
      </c>
      <c r="G103" s="164" t="s">
        <v>555</v>
      </c>
      <c r="H103" s="56" t="s">
        <v>365</v>
      </c>
      <c r="I103" s="135">
        <v>200000</v>
      </c>
      <c r="J103" s="98"/>
      <c r="K103" s="135">
        <v>200000</v>
      </c>
      <c r="L103" s="97"/>
    </row>
    <row r="104" spans="1:12" s="5" customFormat="1" ht="25.5" x14ac:dyDescent="0.25">
      <c r="E104" s="7">
        <v>4</v>
      </c>
      <c r="F104" s="164" t="s">
        <v>470</v>
      </c>
      <c r="G104" s="164" t="s">
        <v>566</v>
      </c>
      <c r="H104" s="56" t="s">
        <v>365</v>
      </c>
      <c r="I104" s="135">
        <v>160000</v>
      </c>
      <c r="J104" s="98"/>
      <c r="K104" s="135">
        <v>160000</v>
      </c>
      <c r="L104" s="97"/>
    </row>
    <row r="105" spans="1:12" s="5" customFormat="1" ht="22.5" customHeight="1" x14ac:dyDescent="0.25">
      <c r="A105" s="7"/>
      <c r="B105" s="7"/>
      <c r="C105" s="7"/>
      <c r="D105" s="7"/>
      <c r="E105" s="97">
        <v>5</v>
      </c>
      <c r="F105" s="164" t="s">
        <v>471</v>
      </c>
      <c r="G105" s="164" t="s">
        <v>567</v>
      </c>
      <c r="H105" s="56" t="s">
        <v>365</v>
      </c>
      <c r="I105" s="135">
        <v>350000</v>
      </c>
      <c r="J105" s="98"/>
      <c r="K105" s="135">
        <v>350000</v>
      </c>
      <c r="L105" s="97"/>
    </row>
    <row r="106" spans="1:12" s="5" customFormat="1" ht="28.5" customHeight="1" x14ac:dyDescent="0.25">
      <c r="A106" s="7"/>
      <c r="B106" s="7"/>
      <c r="C106" s="7"/>
      <c r="D106" s="7"/>
      <c r="E106" s="97">
        <v>6</v>
      </c>
      <c r="F106" s="24" t="s">
        <v>472</v>
      </c>
      <c r="G106" s="24" t="s">
        <v>568</v>
      </c>
      <c r="H106" s="56" t="s">
        <v>365</v>
      </c>
      <c r="I106" s="85">
        <v>300000</v>
      </c>
      <c r="J106" s="21"/>
      <c r="K106" s="85">
        <v>300000</v>
      </c>
      <c r="L106" s="7"/>
    </row>
    <row r="107" spans="1:12" s="5" customFormat="1" ht="24.75" customHeight="1" x14ac:dyDescent="0.25">
      <c r="A107" s="7"/>
      <c r="B107" s="7"/>
      <c r="C107" s="7"/>
      <c r="D107" s="7"/>
      <c r="E107" s="97">
        <v>7</v>
      </c>
      <c r="F107" s="24" t="s">
        <v>473</v>
      </c>
      <c r="G107" s="24" t="s">
        <v>569</v>
      </c>
      <c r="H107" s="56" t="s">
        <v>365</v>
      </c>
      <c r="I107" s="85">
        <v>798000</v>
      </c>
      <c r="J107" s="21"/>
      <c r="K107" s="85">
        <v>798000</v>
      </c>
      <c r="L107" s="7"/>
    </row>
    <row r="108" spans="1:12" s="5" customFormat="1" ht="38.25" customHeight="1" x14ac:dyDescent="0.25">
      <c r="A108" s="7"/>
      <c r="B108" s="7"/>
      <c r="C108" s="7"/>
      <c r="D108" s="7"/>
      <c r="E108" s="97">
        <v>8</v>
      </c>
      <c r="F108" s="24" t="s">
        <v>474</v>
      </c>
      <c r="G108" s="24" t="s">
        <v>570</v>
      </c>
      <c r="H108" s="56" t="s">
        <v>365</v>
      </c>
      <c r="I108" s="85">
        <v>250000</v>
      </c>
      <c r="J108" s="21"/>
      <c r="K108" s="85">
        <v>250000</v>
      </c>
      <c r="L108" s="7"/>
    </row>
    <row r="109" spans="1:12" s="5" customFormat="1" ht="12.75" customHeight="1" x14ac:dyDescent="0.25">
      <c r="A109" s="7"/>
      <c r="B109" s="7"/>
      <c r="C109" s="7"/>
      <c r="D109" s="7"/>
      <c r="E109" s="97"/>
      <c r="F109" s="24"/>
      <c r="G109" s="20"/>
      <c r="H109" s="54"/>
      <c r="I109" s="42"/>
      <c r="J109" s="21"/>
      <c r="K109" s="85"/>
      <c r="L109" s="7"/>
    </row>
    <row r="110" spans="1:12" s="5" customFormat="1" ht="15.75" customHeight="1" x14ac:dyDescent="0.25">
      <c r="A110" s="7"/>
      <c r="B110" s="7"/>
      <c r="C110" s="7"/>
      <c r="D110" s="7"/>
      <c r="E110" s="26" t="s">
        <v>664</v>
      </c>
      <c r="F110" s="104" t="s">
        <v>29</v>
      </c>
      <c r="G110" s="105"/>
      <c r="H110" s="106"/>
      <c r="I110" s="107"/>
      <c r="J110" s="108"/>
      <c r="K110" s="218">
        <f>SUM(K111:K124)</f>
        <v>4371933</v>
      </c>
      <c r="L110" s="107"/>
    </row>
    <row r="111" spans="1:12" s="5" customFormat="1" ht="22.5" customHeight="1" x14ac:dyDescent="0.25">
      <c r="A111" s="7"/>
      <c r="B111" s="7"/>
      <c r="C111" s="7"/>
      <c r="D111" s="7"/>
      <c r="E111" s="97">
        <v>1</v>
      </c>
      <c r="F111" s="95" t="s">
        <v>498</v>
      </c>
      <c r="G111" s="95" t="s">
        <v>579</v>
      </c>
      <c r="H111" s="196">
        <v>2021</v>
      </c>
      <c r="I111" s="112">
        <v>500000</v>
      </c>
      <c r="J111" s="92"/>
      <c r="K111" s="137">
        <v>400000</v>
      </c>
      <c r="L111" s="97"/>
    </row>
    <row r="112" spans="1:12" s="5" customFormat="1" ht="22.5" customHeight="1" x14ac:dyDescent="0.25">
      <c r="A112" s="7"/>
      <c r="B112" s="7"/>
      <c r="C112" s="7"/>
      <c r="D112" s="7"/>
      <c r="E112" s="97">
        <v>2</v>
      </c>
      <c r="F112" s="95" t="s">
        <v>499</v>
      </c>
      <c r="G112" s="95" t="s">
        <v>571</v>
      </c>
      <c r="H112" s="196" t="s">
        <v>82</v>
      </c>
      <c r="I112" s="112">
        <v>815951</v>
      </c>
      <c r="J112" s="92"/>
      <c r="K112" s="137">
        <v>114551</v>
      </c>
      <c r="L112" s="97"/>
    </row>
    <row r="113" spans="1:12" s="5" customFormat="1" ht="22.5" customHeight="1" x14ac:dyDescent="0.25">
      <c r="A113" s="7"/>
      <c r="B113" s="7"/>
      <c r="C113" s="7"/>
      <c r="D113" s="7"/>
      <c r="E113" s="97">
        <v>3</v>
      </c>
      <c r="F113" s="95" t="s">
        <v>500</v>
      </c>
      <c r="G113" s="95" t="s">
        <v>580</v>
      </c>
      <c r="H113" s="197" t="s">
        <v>82</v>
      </c>
      <c r="I113" s="112">
        <v>2001860</v>
      </c>
      <c r="J113" s="92"/>
      <c r="K113" s="137">
        <v>500000</v>
      </c>
      <c r="L113" s="97"/>
    </row>
    <row r="114" spans="1:12" s="5" customFormat="1" ht="22.5" customHeight="1" x14ac:dyDescent="0.25">
      <c r="A114" s="7"/>
      <c r="B114" s="7"/>
      <c r="C114" s="7"/>
      <c r="D114" s="7"/>
      <c r="E114" s="97">
        <v>4</v>
      </c>
      <c r="F114" s="95" t="s">
        <v>501</v>
      </c>
      <c r="G114" s="95" t="s">
        <v>581</v>
      </c>
      <c r="H114" s="197">
        <v>2021</v>
      </c>
      <c r="I114" s="112">
        <v>500000</v>
      </c>
      <c r="J114" s="92"/>
      <c r="K114" s="137">
        <v>400000</v>
      </c>
      <c r="L114" s="97"/>
    </row>
    <row r="115" spans="1:12" s="5" customFormat="1" ht="27" customHeight="1" x14ac:dyDescent="0.25">
      <c r="A115" s="7"/>
      <c r="B115" s="7"/>
      <c r="C115" s="7"/>
      <c r="D115" s="7"/>
      <c r="E115" s="97">
        <v>5</v>
      </c>
      <c r="F115" s="95" t="s">
        <v>502</v>
      </c>
      <c r="G115" s="95" t="s">
        <v>582</v>
      </c>
      <c r="H115" s="197">
        <v>2021</v>
      </c>
      <c r="I115" s="112">
        <v>720000</v>
      </c>
      <c r="J115" s="92"/>
      <c r="K115" s="137">
        <v>168800</v>
      </c>
      <c r="L115" s="97"/>
    </row>
    <row r="116" spans="1:12" s="5" customFormat="1" ht="22.5" customHeight="1" x14ac:dyDescent="0.25">
      <c r="A116" s="7"/>
      <c r="B116" s="7"/>
      <c r="C116" s="7"/>
      <c r="D116" s="7"/>
      <c r="E116" s="97">
        <v>6</v>
      </c>
      <c r="F116" s="95" t="s">
        <v>503</v>
      </c>
      <c r="G116" s="95" t="s">
        <v>583</v>
      </c>
      <c r="H116" s="197" t="s">
        <v>82</v>
      </c>
      <c r="I116" s="112">
        <v>1377186</v>
      </c>
      <c r="J116" s="92"/>
      <c r="K116" s="137">
        <v>741434</v>
      </c>
      <c r="L116" s="97"/>
    </row>
    <row r="117" spans="1:12" s="5" customFormat="1" ht="25.5" x14ac:dyDescent="0.25">
      <c r="A117" s="7"/>
      <c r="B117" s="7"/>
      <c r="C117" s="7"/>
      <c r="D117" s="7"/>
      <c r="E117" s="7">
        <v>7</v>
      </c>
      <c r="F117" s="95" t="s">
        <v>504</v>
      </c>
      <c r="G117" s="95" t="s">
        <v>584</v>
      </c>
      <c r="H117" s="196" t="s">
        <v>82</v>
      </c>
      <c r="I117" s="112">
        <v>299999</v>
      </c>
      <c r="J117" s="92"/>
      <c r="K117" s="137">
        <v>121150</v>
      </c>
      <c r="L117" s="97"/>
    </row>
    <row r="118" spans="1:12" s="5" customFormat="1" ht="38.25" x14ac:dyDescent="0.2">
      <c r="A118" s="7"/>
      <c r="B118" s="7"/>
      <c r="C118" s="7"/>
      <c r="D118" s="7"/>
      <c r="E118" s="7">
        <v>8</v>
      </c>
      <c r="F118" s="227" t="s">
        <v>626</v>
      </c>
      <c r="G118" s="95" t="s">
        <v>635</v>
      </c>
      <c r="H118" s="196" t="s">
        <v>390</v>
      </c>
      <c r="I118" s="112"/>
      <c r="J118" s="92"/>
      <c r="K118" s="137">
        <v>50000</v>
      </c>
      <c r="L118" s="97"/>
    </row>
    <row r="119" spans="1:12" s="5" customFormat="1" ht="38.25" x14ac:dyDescent="0.2">
      <c r="A119" s="7"/>
      <c r="B119" s="7"/>
      <c r="C119" s="7"/>
      <c r="D119" s="7"/>
      <c r="E119" s="7">
        <v>9</v>
      </c>
      <c r="F119" s="227" t="s">
        <v>627</v>
      </c>
      <c r="G119" s="95" t="s">
        <v>636</v>
      </c>
      <c r="H119" s="196" t="s">
        <v>390</v>
      </c>
      <c r="I119" s="112"/>
      <c r="J119" s="92"/>
      <c r="K119" s="137">
        <v>50000</v>
      </c>
      <c r="L119" s="97"/>
    </row>
    <row r="120" spans="1:12" s="5" customFormat="1" ht="38.25" x14ac:dyDescent="0.2">
      <c r="A120" s="7"/>
      <c r="B120" s="7"/>
      <c r="C120" s="7"/>
      <c r="D120" s="7"/>
      <c r="E120" s="7">
        <v>10</v>
      </c>
      <c r="F120" s="228" t="s">
        <v>628</v>
      </c>
      <c r="G120" s="95" t="s">
        <v>524</v>
      </c>
      <c r="H120" s="196" t="s">
        <v>82</v>
      </c>
      <c r="I120" s="112"/>
      <c r="J120" s="92"/>
      <c r="K120" s="137">
        <v>200000</v>
      </c>
      <c r="L120" s="97"/>
    </row>
    <row r="121" spans="1:12" s="5" customFormat="1" ht="25.5" x14ac:dyDescent="0.25">
      <c r="A121" s="7"/>
      <c r="B121" s="7"/>
      <c r="C121" s="7"/>
      <c r="D121" s="7"/>
      <c r="E121" s="7">
        <v>11</v>
      </c>
      <c r="F121" s="95" t="s">
        <v>505</v>
      </c>
      <c r="G121" s="95" t="s">
        <v>585</v>
      </c>
      <c r="H121" s="197">
        <v>2021</v>
      </c>
      <c r="I121" s="112">
        <v>802259</v>
      </c>
      <c r="J121" s="92"/>
      <c r="K121" s="137">
        <v>610000</v>
      </c>
      <c r="L121" s="97"/>
    </row>
    <row r="122" spans="1:12" s="5" customFormat="1" x14ac:dyDescent="0.25">
      <c r="A122" s="7"/>
      <c r="B122" s="7"/>
      <c r="C122" s="7"/>
      <c r="D122" s="7"/>
      <c r="E122" s="7">
        <v>12</v>
      </c>
      <c r="F122" s="95" t="s">
        <v>596</v>
      </c>
      <c r="G122" s="95" t="s">
        <v>597</v>
      </c>
      <c r="H122" s="197">
        <v>2021</v>
      </c>
      <c r="I122" s="112">
        <v>636204</v>
      </c>
      <c r="J122" s="92"/>
      <c r="K122" s="137">
        <v>50000</v>
      </c>
      <c r="L122" s="97"/>
    </row>
    <row r="123" spans="1:12" s="5" customFormat="1" ht="25.5" x14ac:dyDescent="0.25">
      <c r="A123" s="7"/>
      <c r="B123" s="7"/>
      <c r="C123" s="7"/>
      <c r="D123" s="7"/>
      <c r="E123" s="7"/>
      <c r="F123" s="95" t="s">
        <v>671</v>
      </c>
      <c r="G123" s="95" t="s">
        <v>672</v>
      </c>
      <c r="H123" s="197" t="s">
        <v>82</v>
      </c>
      <c r="I123" s="112"/>
      <c r="J123" s="92"/>
      <c r="K123" s="137">
        <v>116000</v>
      </c>
      <c r="L123" s="97"/>
    </row>
    <row r="124" spans="1:12" s="5" customFormat="1" ht="25.5" x14ac:dyDescent="0.25">
      <c r="A124" s="7"/>
      <c r="B124" s="7"/>
      <c r="C124" s="7"/>
      <c r="D124" s="7"/>
      <c r="E124" s="7">
        <v>13</v>
      </c>
      <c r="F124" s="95" t="s">
        <v>506</v>
      </c>
      <c r="G124" s="95" t="s">
        <v>586</v>
      </c>
      <c r="H124" s="196">
        <v>2021</v>
      </c>
      <c r="I124" s="112">
        <v>1067230</v>
      </c>
      <c r="J124" s="92"/>
      <c r="K124" s="137">
        <v>849998</v>
      </c>
      <c r="L124" s="97"/>
    </row>
    <row r="125" spans="1:12" s="5" customFormat="1" ht="38.25" x14ac:dyDescent="0.25">
      <c r="A125" s="7"/>
      <c r="B125" s="7"/>
      <c r="C125" s="7"/>
      <c r="D125" s="7"/>
      <c r="E125" s="7" t="s">
        <v>665</v>
      </c>
      <c r="F125" s="189" t="s">
        <v>31</v>
      </c>
      <c r="G125" s="187"/>
      <c r="H125" s="168"/>
      <c r="I125" s="188"/>
      <c r="J125" s="173"/>
      <c r="K125" s="219">
        <f>SUM(K126:K130)</f>
        <v>488000</v>
      </c>
      <c r="L125" s="169"/>
    </row>
    <row r="126" spans="1:12" s="5" customFormat="1" ht="18" customHeight="1" x14ac:dyDescent="0.25">
      <c r="A126" s="7"/>
      <c r="B126" s="7"/>
      <c r="C126" s="7"/>
      <c r="D126" s="7"/>
      <c r="E126" s="7">
        <v>1</v>
      </c>
      <c r="F126" s="95" t="s">
        <v>507</v>
      </c>
      <c r="G126" s="95" t="s">
        <v>522</v>
      </c>
      <c r="H126" s="94" t="s">
        <v>365</v>
      </c>
      <c r="I126" s="112">
        <v>125000</v>
      </c>
      <c r="J126" s="92"/>
      <c r="K126" s="137">
        <v>0</v>
      </c>
      <c r="L126" s="97"/>
    </row>
    <row r="127" spans="1:12" s="5" customFormat="1" ht="25.5" x14ac:dyDescent="0.25">
      <c r="A127" s="7"/>
      <c r="B127" s="7"/>
      <c r="C127" s="7"/>
      <c r="D127" s="7"/>
      <c r="E127" s="7">
        <v>2</v>
      </c>
      <c r="F127" s="95" t="s">
        <v>508</v>
      </c>
      <c r="G127" s="95" t="s">
        <v>523</v>
      </c>
      <c r="H127" s="94" t="s">
        <v>365</v>
      </c>
      <c r="I127" s="112">
        <v>125000</v>
      </c>
      <c r="J127" s="92"/>
      <c r="K127" s="137">
        <v>100000</v>
      </c>
      <c r="L127" s="97"/>
    </row>
    <row r="128" spans="1:12" s="5" customFormat="1" ht="25.5" x14ac:dyDescent="0.25">
      <c r="A128" s="7"/>
      <c r="B128" s="7"/>
      <c r="C128" s="7"/>
      <c r="D128" s="7"/>
      <c r="E128" s="7">
        <v>3</v>
      </c>
      <c r="F128" s="23" t="s">
        <v>509</v>
      </c>
      <c r="G128" s="20" t="s">
        <v>587</v>
      </c>
      <c r="H128" s="54" t="s">
        <v>365</v>
      </c>
      <c r="I128" s="113">
        <v>60000</v>
      </c>
      <c r="J128" s="4"/>
      <c r="K128" s="220">
        <v>48000</v>
      </c>
      <c r="L128" s="7"/>
    </row>
    <row r="129" spans="1:12" s="5" customFormat="1" ht="25.5" x14ac:dyDescent="0.25">
      <c r="A129" s="7"/>
      <c r="B129" s="7"/>
      <c r="C129" s="7"/>
      <c r="D129" s="7"/>
      <c r="E129" s="7">
        <v>4</v>
      </c>
      <c r="F129" s="23" t="s">
        <v>510</v>
      </c>
      <c r="G129" s="23" t="s">
        <v>588</v>
      </c>
      <c r="H129" s="54" t="s">
        <v>365</v>
      </c>
      <c r="I129" s="113">
        <v>125000</v>
      </c>
      <c r="J129" s="4"/>
      <c r="K129" s="220">
        <v>240000</v>
      </c>
      <c r="L129" s="7"/>
    </row>
    <row r="130" spans="1:12" s="5" customFormat="1" ht="25.5" x14ac:dyDescent="0.25">
      <c r="A130" s="7"/>
      <c r="B130" s="7"/>
      <c r="C130" s="7"/>
      <c r="D130" s="7"/>
      <c r="E130" s="7">
        <v>5</v>
      </c>
      <c r="F130" s="23" t="s">
        <v>511</v>
      </c>
      <c r="G130" s="20" t="s">
        <v>45</v>
      </c>
      <c r="H130" s="54" t="s">
        <v>365</v>
      </c>
      <c r="I130" s="114">
        <v>125000</v>
      </c>
      <c r="J130" s="4"/>
      <c r="K130" s="220">
        <v>100000</v>
      </c>
      <c r="L130" s="7"/>
    </row>
    <row r="131" spans="1:12" s="5" customFormat="1" ht="29.25" customHeight="1" x14ac:dyDescent="0.2">
      <c r="A131" s="7"/>
      <c r="B131" s="7"/>
      <c r="C131" s="7"/>
      <c r="D131" s="7"/>
      <c r="E131" s="7">
        <v>6</v>
      </c>
      <c r="F131" s="223" t="s">
        <v>669</v>
      </c>
      <c r="G131" s="20" t="s">
        <v>697</v>
      </c>
      <c r="H131" s="54" t="s">
        <v>365</v>
      </c>
      <c r="I131" s="114"/>
      <c r="J131" s="4"/>
      <c r="K131" s="220">
        <v>50000</v>
      </c>
      <c r="L131" s="7"/>
    </row>
    <row r="132" spans="1:12" s="5" customFormat="1" ht="29.25" customHeight="1" x14ac:dyDescent="0.2">
      <c r="A132" s="7"/>
      <c r="B132" s="7"/>
      <c r="C132" s="7"/>
      <c r="D132" s="7"/>
      <c r="E132" s="7"/>
      <c r="F132" s="223" t="s">
        <v>673</v>
      </c>
      <c r="G132" s="20" t="s">
        <v>698</v>
      </c>
      <c r="H132" s="54" t="s">
        <v>365</v>
      </c>
      <c r="I132" s="114"/>
      <c r="J132" s="4"/>
      <c r="K132" s="220">
        <v>60000</v>
      </c>
      <c r="L132" s="7"/>
    </row>
    <row r="133" spans="1:12" s="5" customFormat="1" ht="16.5" customHeight="1" x14ac:dyDescent="0.2">
      <c r="A133" s="7"/>
      <c r="B133" s="7"/>
      <c r="C133" s="7"/>
      <c r="D133" s="7"/>
      <c r="E133" s="7">
        <v>7</v>
      </c>
      <c r="F133" s="223" t="s">
        <v>670</v>
      </c>
      <c r="G133" s="20" t="s">
        <v>639</v>
      </c>
      <c r="H133" s="54" t="s">
        <v>365</v>
      </c>
      <c r="I133" s="114"/>
      <c r="J133" s="4"/>
      <c r="K133" s="220">
        <v>93600</v>
      </c>
      <c r="L133" s="7"/>
    </row>
    <row r="134" spans="1:12" s="5" customFormat="1" ht="25.5" x14ac:dyDescent="0.25">
      <c r="A134" s="7"/>
      <c r="B134" s="7"/>
      <c r="C134" s="7"/>
      <c r="D134" s="7"/>
      <c r="E134" s="7" t="s">
        <v>666</v>
      </c>
      <c r="F134" s="166" t="s">
        <v>33</v>
      </c>
      <c r="G134" s="167"/>
      <c r="H134" s="168"/>
      <c r="I134" s="188"/>
      <c r="J134" s="173"/>
      <c r="K134" s="219">
        <f>SUM(K135:K146)</f>
        <v>2078649</v>
      </c>
      <c r="L134" s="169"/>
    </row>
    <row r="135" spans="1:12" s="5" customFormat="1" ht="25.5" x14ac:dyDescent="0.25">
      <c r="A135" s="7"/>
      <c r="B135" s="7"/>
      <c r="C135" s="7"/>
      <c r="D135" s="7"/>
      <c r="E135" s="7">
        <v>1</v>
      </c>
      <c r="F135" s="95" t="s">
        <v>512</v>
      </c>
      <c r="G135" s="20" t="s">
        <v>589</v>
      </c>
      <c r="H135" s="54" t="s">
        <v>365</v>
      </c>
      <c r="I135" s="35">
        <v>250000</v>
      </c>
      <c r="J135" s="4"/>
      <c r="K135" s="220">
        <v>200000</v>
      </c>
      <c r="L135" s="7"/>
    </row>
    <row r="136" spans="1:12" s="5" customFormat="1" ht="25.5" x14ac:dyDescent="0.25">
      <c r="A136" s="7"/>
      <c r="B136" s="7"/>
      <c r="C136" s="7"/>
      <c r="D136" s="7"/>
      <c r="E136" s="7">
        <v>2</v>
      </c>
      <c r="F136" s="95" t="s">
        <v>513</v>
      </c>
      <c r="G136" s="22" t="s">
        <v>590</v>
      </c>
      <c r="H136" s="54" t="s">
        <v>365</v>
      </c>
      <c r="I136" s="35">
        <v>299978</v>
      </c>
      <c r="J136" s="4"/>
      <c r="K136" s="220">
        <v>200000</v>
      </c>
      <c r="L136" s="7"/>
    </row>
    <row r="137" spans="1:12" s="5" customFormat="1" ht="25.5" x14ac:dyDescent="0.25">
      <c r="A137" s="7"/>
      <c r="B137" s="7"/>
      <c r="C137" s="7"/>
      <c r="D137" s="7"/>
      <c r="E137" s="7">
        <v>3</v>
      </c>
      <c r="F137" s="95" t="s">
        <v>514</v>
      </c>
      <c r="G137" s="20" t="s">
        <v>591</v>
      </c>
      <c r="H137" s="54" t="s">
        <v>365</v>
      </c>
      <c r="I137" s="35">
        <v>130000</v>
      </c>
      <c r="J137" s="4"/>
      <c r="K137" s="220">
        <v>104000</v>
      </c>
      <c r="L137" s="7"/>
    </row>
    <row r="138" spans="1:12" s="5" customFormat="1" ht="25.5" x14ac:dyDescent="0.25">
      <c r="A138" s="7"/>
      <c r="B138" s="7"/>
      <c r="C138" s="7"/>
      <c r="D138" s="7"/>
      <c r="E138" s="7">
        <v>4</v>
      </c>
      <c r="F138" s="95" t="s">
        <v>515</v>
      </c>
      <c r="G138" s="22" t="s">
        <v>592</v>
      </c>
      <c r="H138" s="54" t="s">
        <v>365</v>
      </c>
      <c r="I138" s="35">
        <v>250000</v>
      </c>
      <c r="J138" s="4"/>
      <c r="K138" s="220">
        <v>200000</v>
      </c>
      <c r="L138" s="7"/>
    </row>
    <row r="139" spans="1:12" s="5" customFormat="1" ht="25.5" x14ac:dyDescent="0.25">
      <c r="A139" s="7"/>
      <c r="B139" s="7"/>
      <c r="C139" s="7"/>
      <c r="D139" s="7"/>
      <c r="E139" s="7">
        <v>5</v>
      </c>
      <c r="F139" s="95" t="s">
        <v>516</v>
      </c>
      <c r="G139" s="22" t="s">
        <v>593</v>
      </c>
      <c r="H139" s="54" t="s">
        <v>365</v>
      </c>
      <c r="I139" s="35">
        <v>299000</v>
      </c>
      <c r="J139" s="4"/>
      <c r="K139" s="220">
        <v>239200</v>
      </c>
      <c r="L139" s="7"/>
    </row>
    <row r="140" spans="1:12" s="5" customFormat="1" ht="25.5" x14ac:dyDescent="0.25">
      <c r="A140" s="7"/>
      <c r="B140" s="7"/>
      <c r="C140" s="7"/>
      <c r="D140" s="7"/>
      <c r="E140" s="7">
        <v>6</v>
      </c>
      <c r="F140" s="95" t="s">
        <v>517</v>
      </c>
      <c r="G140" s="95" t="s">
        <v>594</v>
      </c>
      <c r="H140" s="54" t="s">
        <v>365</v>
      </c>
      <c r="I140" s="35">
        <v>562500</v>
      </c>
      <c r="J140" s="4"/>
      <c r="K140" s="220">
        <v>450000</v>
      </c>
      <c r="L140" s="7"/>
    </row>
    <row r="141" spans="1:12" s="5" customFormat="1" x14ac:dyDescent="0.25">
      <c r="A141" s="7"/>
      <c r="B141" s="7"/>
      <c r="C141" s="7"/>
      <c r="D141" s="7"/>
      <c r="E141" s="97">
        <v>7</v>
      </c>
      <c r="F141" s="96" t="s">
        <v>518</v>
      </c>
      <c r="G141" s="20" t="s">
        <v>526</v>
      </c>
      <c r="H141" s="54" t="s">
        <v>365</v>
      </c>
      <c r="I141" s="35">
        <v>187500</v>
      </c>
      <c r="J141" s="4"/>
      <c r="K141" s="221">
        <v>150000</v>
      </c>
      <c r="L141" s="7"/>
    </row>
    <row r="142" spans="1:12" s="5" customFormat="1" ht="25.5" x14ac:dyDescent="0.25">
      <c r="A142" s="7"/>
      <c r="B142" s="7"/>
      <c r="C142" s="7"/>
      <c r="D142" s="7"/>
      <c r="E142" s="97">
        <v>8</v>
      </c>
      <c r="F142" s="95" t="s">
        <v>519</v>
      </c>
      <c r="G142" s="20" t="s">
        <v>524</v>
      </c>
      <c r="H142" s="54" t="s">
        <v>365</v>
      </c>
      <c r="I142" s="35">
        <v>250000</v>
      </c>
      <c r="J142" s="4"/>
      <c r="K142" s="220">
        <v>0</v>
      </c>
      <c r="L142" s="7"/>
    </row>
    <row r="143" spans="1:12" s="5" customFormat="1" ht="25.5" x14ac:dyDescent="0.25">
      <c r="A143" s="7"/>
      <c r="B143" s="7"/>
      <c r="C143" s="7"/>
      <c r="D143" s="7"/>
      <c r="E143" s="97">
        <v>9</v>
      </c>
      <c r="F143" s="95" t="s">
        <v>520</v>
      </c>
      <c r="G143" s="20" t="s">
        <v>525</v>
      </c>
      <c r="H143" s="54" t="s">
        <v>365</v>
      </c>
      <c r="I143" s="35">
        <v>312500</v>
      </c>
      <c r="J143" s="4"/>
      <c r="K143" s="220">
        <v>135449</v>
      </c>
      <c r="L143" s="7"/>
    </row>
    <row r="144" spans="1:12" s="5" customFormat="1" ht="25.5" x14ac:dyDescent="0.25">
      <c r="A144" s="7"/>
      <c r="B144" s="7"/>
      <c r="C144" s="7"/>
      <c r="D144" s="7"/>
      <c r="E144" s="97">
        <v>10</v>
      </c>
      <c r="F144" s="95" t="s">
        <v>598</v>
      </c>
      <c r="G144" s="20" t="s">
        <v>599</v>
      </c>
      <c r="H144" s="54" t="s">
        <v>365</v>
      </c>
      <c r="I144" s="35">
        <v>299957</v>
      </c>
      <c r="J144" s="4"/>
      <c r="K144" s="220">
        <v>150000</v>
      </c>
      <c r="L144" s="7"/>
    </row>
    <row r="145" spans="1:12" s="5" customFormat="1" ht="25.5" x14ac:dyDescent="0.25">
      <c r="A145" s="7"/>
      <c r="B145" s="7"/>
      <c r="C145" s="7"/>
      <c r="D145" s="7"/>
      <c r="E145" s="97">
        <v>11</v>
      </c>
      <c r="F145" s="95" t="s">
        <v>609</v>
      </c>
      <c r="G145" s="20" t="s">
        <v>610</v>
      </c>
      <c r="H145" s="54" t="s">
        <v>365</v>
      </c>
      <c r="I145" s="35">
        <v>149180</v>
      </c>
      <c r="J145" s="4"/>
      <c r="K145" s="220">
        <v>100000</v>
      </c>
      <c r="L145" s="7"/>
    </row>
    <row r="146" spans="1:12" s="5" customFormat="1" x14ac:dyDescent="0.25">
      <c r="A146" s="7"/>
      <c r="B146" s="7"/>
      <c r="C146" s="7"/>
      <c r="D146" s="7"/>
      <c r="E146" s="97">
        <v>12</v>
      </c>
      <c r="F146" s="95" t="s">
        <v>521</v>
      </c>
      <c r="G146" s="20" t="s">
        <v>527</v>
      </c>
      <c r="H146" s="54" t="s">
        <v>365</v>
      </c>
      <c r="I146" s="35">
        <v>187500</v>
      </c>
      <c r="J146" s="4"/>
      <c r="K146" s="220">
        <v>150000</v>
      </c>
      <c r="L146" s="7"/>
    </row>
    <row r="147" spans="1:12" ht="25.5" x14ac:dyDescent="0.25">
      <c r="E147" s="61" t="s">
        <v>667</v>
      </c>
      <c r="F147" s="80" t="s">
        <v>493</v>
      </c>
      <c r="G147" s="33"/>
      <c r="H147" s="53"/>
      <c r="I147" s="26"/>
      <c r="J147" s="26"/>
      <c r="K147" s="210">
        <f>SUM(K148:K156)</f>
        <v>1286000</v>
      </c>
      <c r="L147" s="26"/>
    </row>
    <row r="148" spans="1:12" x14ac:dyDescent="0.25">
      <c r="E148" s="61">
        <v>1</v>
      </c>
      <c r="F148" s="95" t="s">
        <v>528</v>
      </c>
      <c r="G148" s="95" t="s">
        <v>539</v>
      </c>
      <c r="H148" s="94" t="s">
        <v>365</v>
      </c>
      <c r="I148" s="135">
        <v>80000</v>
      </c>
      <c r="J148" s="97"/>
      <c r="K148" s="135">
        <v>64000</v>
      </c>
      <c r="L148" s="97"/>
    </row>
    <row r="149" spans="1:12" x14ac:dyDescent="0.25">
      <c r="E149" s="61">
        <v>2</v>
      </c>
      <c r="F149" s="95" t="s">
        <v>616</v>
      </c>
      <c r="G149" s="95" t="s">
        <v>540</v>
      </c>
      <c r="H149" s="94" t="s">
        <v>365</v>
      </c>
      <c r="I149" s="135">
        <v>200000</v>
      </c>
      <c r="J149" s="97"/>
      <c r="K149" s="135">
        <v>160000</v>
      </c>
      <c r="L149" s="97"/>
    </row>
    <row r="150" spans="1:12" x14ac:dyDescent="0.25">
      <c r="E150" s="61">
        <v>3</v>
      </c>
      <c r="F150" s="95" t="s">
        <v>617</v>
      </c>
      <c r="G150" s="95" t="s">
        <v>541</v>
      </c>
      <c r="H150" s="94" t="s">
        <v>365</v>
      </c>
      <c r="I150" s="135">
        <v>100000</v>
      </c>
      <c r="J150" s="97"/>
      <c r="K150" s="135">
        <v>80000</v>
      </c>
      <c r="L150" s="97"/>
    </row>
    <row r="151" spans="1:12" x14ac:dyDescent="0.25">
      <c r="E151" s="61">
        <v>4</v>
      </c>
      <c r="F151" s="95" t="s">
        <v>531</v>
      </c>
      <c r="G151" s="95" t="s">
        <v>542</v>
      </c>
      <c r="H151" s="94" t="s">
        <v>365</v>
      </c>
      <c r="I151" s="135">
        <v>50000</v>
      </c>
      <c r="J151" s="97"/>
      <c r="K151" s="135">
        <v>40000</v>
      </c>
      <c r="L151" s="97"/>
    </row>
    <row r="152" spans="1:12" x14ac:dyDescent="0.25">
      <c r="E152" s="61">
        <v>5</v>
      </c>
      <c r="F152" s="95" t="s">
        <v>532</v>
      </c>
      <c r="G152" s="95" t="s">
        <v>543</v>
      </c>
      <c r="H152" s="94" t="s">
        <v>365</v>
      </c>
      <c r="I152" s="135">
        <v>160000</v>
      </c>
      <c r="J152" s="97"/>
      <c r="K152" s="135">
        <v>128000</v>
      </c>
      <c r="L152" s="97"/>
    </row>
    <row r="153" spans="1:12" ht="38.25" x14ac:dyDescent="0.25">
      <c r="E153" s="61">
        <v>6</v>
      </c>
      <c r="F153" s="95" t="s">
        <v>533</v>
      </c>
      <c r="G153" s="95" t="s">
        <v>544</v>
      </c>
      <c r="H153" s="94" t="s">
        <v>365</v>
      </c>
      <c r="I153" s="135">
        <v>80000</v>
      </c>
      <c r="J153" s="97"/>
      <c r="K153" s="135">
        <v>64000</v>
      </c>
      <c r="L153" s="97"/>
    </row>
    <row r="154" spans="1:12" ht="25.5" x14ac:dyDescent="0.25">
      <c r="E154" s="61">
        <v>7</v>
      </c>
      <c r="F154" s="95" t="s">
        <v>534</v>
      </c>
      <c r="G154" s="95" t="s">
        <v>545</v>
      </c>
      <c r="H154" s="94" t="s">
        <v>365</v>
      </c>
      <c r="I154" s="135">
        <v>100000</v>
      </c>
      <c r="J154" s="97"/>
      <c r="K154" s="135">
        <v>80000</v>
      </c>
      <c r="L154" s="97"/>
    </row>
    <row r="155" spans="1:12" ht="25.5" x14ac:dyDescent="0.25">
      <c r="E155" s="61">
        <v>8</v>
      </c>
      <c r="F155" s="95" t="s">
        <v>535</v>
      </c>
      <c r="G155" s="95" t="s">
        <v>611</v>
      </c>
      <c r="H155" s="94" t="s">
        <v>365</v>
      </c>
      <c r="I155" s="135">
        <v>687500</v>
      </c>
      <c r="J155" s="97"/>
      <c r="K155" s="135">
        <v>550000</v>
      </c>
      <c r="L155" s="97"/>
    </row>
    <row r="156" spans="1:12" ht="38.25" x14ac:dyDescent="0.25">
      <c r="E156" s="61">
        <v>9</v>
      </c>
      <c r="F156" s="95" t="s">
        <v>536</v>
      </c>
      <c r="G156" s="95" t="s">
        <v>547</v>
      </c>
      <c r="H156" s="94" t="s">
        <v>365</v>
      </c>
      <c r="I156" s="135">
        <v>150000</v>
      </c>
      <c r="J156" s="97"/>
      <c r="K156" s="135">
        <v>120000</v>
      </c>
      <c r="L156" s="97"/>
    </row>
    <row r="157" spans="1:12" ht="25.5" x14ac:dyDescent="0.2">
      <c r="E157" s="61">
        <v>10</v>
      </c>
      <c r="F157" s="227" t="s">
        <v>631</v>
      </c>
      <c r="G157" s="95" t="s">
        <v>638</v>
      </c>
      <c r="H157" s="94" t="s">
        <v>365</v>
      </c>
      <c r="I157" s="135">
        <v>80000</v>
      </c>
      <c r="J157" s="97"/>
      <c r="K157" s="135">
        <v>80000</v>
      </c>
      <c r="L157" s="97"/>
    </row>
    <row r="158" spans="1:12" x14ac:dyDescent="0.25">
      <c r="E158" s="61" t="s">
        <v>668</v>
      </c>
      <c r="F158" s="193" t="s">
        <v>537</v>
      </c>
      <c r="G158" s="190"/>
      <c r="H158" s="191"/>
      <c r="I158" s="192"/>
      <c r="J158" s="192"/>
      <c r="K158" s="222">
        <f>K159</f>
        <v>30000</v>
      </c>
      <c r="L158" s="192"/>
    </row>
    <row r="159" spans="1:12" ht="25.5" x14ac:dyDescent="0.2">
      <c r="E159" s="61">
        <v>1</v>
      </c>
      <c r="F159" s="25" t="s">
        <v>538</v>
      </c>
      <c r="G159" s="44" t="s">
        <v>548</v>
      </c>
      <c r="H159" s="54" t="s">
        <v>365</v>
      </c>
      <c r="I159" s="39">
        <v>37500</v>
      </c>
      <c r="J159" s="37"/>
      <c r="K159" s="85">
        <v>30000</v>
      </c>
      <c r="L159" s="7"/>
    </row>
    <row r="160" spans="1:12" x14ac:dyDescent="0.25">
      <c r="E160" s="61"/>
      <c r="F160" s="45"/>
      <c r="G160" s="11"/>
      <c r="H160" s="54"/>
      <c r="I160" s="35"/>
      <c r="J160" s="7"/>
      <c r="K160" s="85"/>
      <c r="L160" s="7"/>
    </row>
    <row r="161" spans="1:16139" x14ac:dyDescent="0.2">
      <c r="F161" s="175"/>
      <c r="G161" s="176"/>
      <c r="H161" s="177"/>
      <c r="I161" s="176"/>
      <c r="J161" s="176"/>
      <c r="K161" s="176"/>
      <c r="L161" s="176"/>
    </row>
    <row r="162" spans="1:16139" x14ac:dyDescent="0.2">
      <c r="F162" s="175" t="s">
        <v>55</v>
      </c>
      <c r="G162" s="176"/>
      <c r="H162" s="176"/>
      <c r="I162" s="176"/>
      <c r="J162" s="176"/>
      <c r="K162" s="176"/>
      <c r="L162" s="176"/>
    </row>
    <row r="163" spans="1:16139" x14ac:dyDescent="0.2">
      <c r="F163" s="178" t="s">
        <v>56</v>
      </c>
      <c r="G163" s="176"/>
      <c r="H163" s="54" t="s">
        <v>365</v>
      </c>
      <c r="I163" s="176"/>
      <c r="J163" s="179"/>
      <c r="K163" s="180">
        <v>3000000</v>
      </c>
      <c r="L163" s="176"/>
    </row>
    <row r="164" spans="1:16139" ht="25.5" x14ac:dyDescent="0.2">
      <c r="F164" s="178" t="s">
        <v>57</v>
      </c>
      <c r="G164" s="176" t="s">
        <v>64</v>
      </c>
      <c r="H164" s="54" t="s">
        <v>365</v>
      </c>
      <c r="I164" s="176"/>
      <c r="J164" s="179"/>
      <c r="K164" s="180">
        <v>298000</v>
      </c>
      <c r="L164" s="176"/>
    </row>
    <row r="165" spans="1:16139" ht="25.5" x14ac:dyDescent="0.2">
      <c r="F165" s="178" t="s">
        <v>58</v>
      </c>
      <c r="G165" s="176" t="s">
        <v>64</v>
      </c>
      <c r="H165" s="54" t="s">
        <v>365</v>
      </c>
      <c r="I165" s="176"/>
      <c r="J165" s="179"/>
      <c r="K165" s="180">
        <v>396000</v>
      </c>
      <c r="L165" s="176"/>
    </row>
    <row r="166" spans="1:16139" x14ac:dyDescent="0.2">
      <c r="F166" s="178" t="s">
        <v>59</v>
      </c>
      <c r="G166" s="176" t="s">
        <v>64</v>
      </c>
      <c r="H166" s="54" t="s">
        <v>365</v>
      </c>
      <c r="I166" s="176"/>
      <c r="J166" s="179"/>
      <c r="K166" s="180">
        <v>15406000</v>
      </c>
      <c r="L166" s="176"/>
    </row>
    <row r="167" spans="1:16139" ht="38.25" x14ac:dyDescent="0.2">
      <c r="F167" s="178" t="s">
        <v>60</v>
      </c>
      <c r="G167" s="176" t="s">
        <v>64</v>
      </c>
      <c r="H167" s="54" t="s">
        <v>365</v>
      </c>
      <c r="I167" s="176"/>
      <c r="J167" s="179"/>
      <c r="K167" s="180">
        <v>800000</v>
      </c>
      <c r="L167" s="176"/>
    </row>
    <row r="168" spans="1:16139" ht="25.5" x14ac:dyDescent="0.2">
      <c r="F168" s="178" t="s">
        <v>61</v>
      </c>
      <c r="G168" s="176" t="s">
        <v>64</v>
      </c>
      <c r="H168" s="54" t="s">
        <v>365</v>
      </c>
      <c r="I168" s="176"/>
      <c r="J168" s="181"/>
      <c r="K168" s="181">
        <v>396000</v>
      </c>
      <c r="L168" s="176"/>
    </row>
    <row r="176" spans="1:16139" s="5" customFormat="1" x14ac:dyDescent="0.25">
      <c r="A176" s="1"/>
      <c r="B176" s="1"/>
      <c r="F176" s="9"/>
      <c r="G176" s="8"/>
      <c r="H176" s="55"/>
      <c r="K176" s="10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  <c r="IX176" s="1"/>
      <c r="IY176" s="1"/>
      <c r="IZ176" s="1"/>
      <c r="JA176" s="1"/>
      <c r="JB176" s="1"/>
      <c r="JC176" s="1"/>
      <c r="JD176" s="1"/>
      <c r="JE176" s="1"/>
      <c r="JF176" s="1"/>
      <c r="JG176" s="1"/>
      <c r="JH176" s="1"/>
      <c r="JI176" s="1"/>
      <c r="JJ176" s="1"/>
      <c r="JK176" s="1"/>
      <c r="JL176" s="1"/>
      <c r="JM176" s="1"/>
      <c r="JN176" s="1"/>
      <c r="JO176" s="1"/>
      <c r="JP176" s="1"/>
      <c r="JQ176" s="1"/>
      <c r="JR176" s="1"/>
      <c r="JS176" s="1"/>
      <c r="JT176" s="1"/>
      <c r="JU176" s="1"/>
      <c r="JV176" s="1"/>
      <c r="JW176" s="1"/>
      <c r="JX176" s="1"/>
      <c r="JY176" s="1"/>
      <c r="JZ176" s="1"/>
      <c r="KA176" s="1"/>
      <c r="KB176" s="1"/>
      <c r="KC176" s="1"/>
      <c r="KD176" s="1"/>
      <c r="KE176" s="1"/>
      <c r="KF176" s="1"/>
      <c r="KG176" s="1"/>
      <c r="KH176" s="1"/>
      <c r="KI176" s="1"/>
      <c r="KJ176" s="1"/>
      <c r="KK176" s="1"/>
      <c r="KL176" s="1"/>
      <c r="KM176" s="1"/>
      <c r="KN176" s="1"/>
      <c r="KO176" s="1"/>
      <c r="KP176" s="1"/>
      <c r="KQ176" s="1"/>
      <c r="KR176" s="1"/>
      <c r="KS176" s="1"/>
      <c r="KT176" s="1"/>
      <c r="KU176" s="1"/>
      <c r="KV176" s="1"/>
      <c r="KW176" s="1"/>
      <c r="KX176" s="1"/>
      <c r="KY176" s="1"/>
      <c r="KZ176" s="1"/>
      <c r="LA176" s="1"/>
      <c r="LB176" s="1"/>
      <c r="LC176" s="1"/>
      <c r="LD176" s="1"/>
      <c r="LE176" s="1"/>
      <c r="LF176" s="1"/>
      <c r="LG176" s="1"/>
      <c r="LH176" s="1"/>
      <c r="LI176" s="1"/>
      <c r="LJ176" s="1"/>
      <c r="LK176" s="1"/>
      <c r="LL176" s="1"/>
      <c r="LM176" s="1"/>
      <c r="LN176" s="1"/>
      <c r="LO176" s="1"/>
      <c r="LP176" s="1"/>
      <c r="LQ176" s="1"/>
      <c r="LR176" s="1"/>
      <c r="LS176" s="1"/>
      <c r="LT176" s="1"/>
      <c r="LU176" s="1"/>
      <c r="LV176" s="1"/>
      <c r="LW176" s="1"/>
      <c r="LX176" s="1"/>
      <c r="LY176" s="1"/>
      <c r="LZ176" s="1"/>
      <c r="MA176" s="1"/>
      <c r="MB176" s="1"/>
      <c r="MC176" s="1"/>
      <c r="MD176" s="1"/>
      <c r="ME176" s="1"/>
      <c r="MF176" s="1"/>
      <c r="MG176" s="1"/>
      <c r="MH176" s="1"/>
      <c r="MI176" s="1"/>
      <c r="MJ176" s="1"/>
      <c r="MK176" s="1"/>
      <c r="ML176" s="1"/>
      <c r="MM176" s="1"/>
      <c r="MN176" s="1"/>
      <c r="MO176" s="1"/>
      <c r="MP176" s="1"/>
      <c r="MQ176" s="1"/>
      <c r="MR176" s="1"/>
      <c r="MS176" s="1"/>
      <c r="MT176" s="1"/>
      <c r="MU176" s="1"/>
      <c r="MV176" s="1"/>
      <c r="MW176" s="1"/>
      <c r="MX176" s="1"/>
      <c r="MY176" s="1"/>
      <c r="MZ176" s="1"/>
      <c r="NA176" s="1"/>
      <c r="NB176" s="1"/>
      <c r="NC176" s="1"/>
      <c r="ND176" s="1"/>
      <c r="NE176" s="1"/>
      <c r="NF176" s="1"/>
      <c r="NG176" s="1"/>
      <c r="NH176" s="1"/>
      <c r="NI176" s="1"/>
      <c r="NJ176" s="1"/>
      <c r="NK176" s="1"/>
      <c r="NL176" s="1"/>
      <c r="NM176" s="1"/>
      <c r="NN176" s="1"/>
      <c r="NO176" s="1"/>
      <c r="NP176" s="1"/>
      <c r="NQ176" s="1"/>
      <c r="NR176" s="1"/>
      <c r="NS176" s="1"/>
      <c r="NT176" s="1"/>
      <c r="NU176" s="1"/>
      <c r="NV176" s="1"/>
      <c r="NW176" s="1"/>
      <c r="NX176" s="1"/>
      <c r="NY176" s="1"/>
      <c r="NZ176" s="1"/>
      <c r="OA176" s="1"/>
      <c r="OB176" s="1"/>
      <c r="OC176" s="1"/>
      <c r="OD176" s="1"/>
      <c r="OE176" s="1"/>
      <c r="OF176" s="1"/>
      <c r="OG176" s="1"/>
      <c r="OH176" s="1"/>
      <c r="OI176" s="1"/>
      <c r="OJ176" s="1"/>
      <c r="OK176" s="1"/>
      <c r="OL176" s="1"/>
      <c r="OM176" s="1"/>
      <c r="ON176" s="1"/>
      <c r="OO176" s="1"/>
      <c r="OP176" s="1"/>
      <c r="OQ176" s="1"/>
      <c r="OR176" s="1"/>
      <c r="OS176" s="1"/>
      <c r="OT176" s="1"/>
      <c r="OU176" s="1"/>
      <c r="OV176" s="1"/>
      <c r="OW176" s="1"/>
      <c r="OX176" s="1"/>
      <c r="OY176" s="1"/>
      <c r="OZ176" s="1"/>
      <c r="PA176" s="1"/>
      <c r="PB176" s="1"/>
      <c r="PC176" s="1"/>
      <c r="PD176" s="1"/>
      <c r="PE176" s="1"/>
      <c r="PF176" s="1"/>
      <c r="PG176" s="1"/>
      <c r="PH176" s="1"/>
      <c r="PI176" s="1"/>
      <c r="PJ176" s="1"/>
      <c r="PK176" s="1"/>
      <c r="PL176" s="1"/>
      <c r="PM176" s="1"/>
      <c r="PN176" s="1"/>
      <c r="PO176" s="1"/>
      <c r="PP176" s="1"/>
      <c r="PQ176" s="1"/>
      <c r="PR176" s="1"/>
      <c r="PS176" s="1"/>
      <c r="PT176" s="1"/>
      <c r="PU176" s="1"/>
      <c r="PV176" s="1"/>
      <c r="PW176" s="1"/>
      <c r="PX176" s="1"/>
      <c r="PY176" s="1"/>
      <c r="PZ176" s="1"/>
      <c r="QA176" s="1"/>
      <c r="QB176" s="1"/>
      <c r="QC176" s="1"/>
      <c r="QD176" s="1"/>
      <c r="QE176" s="1"/>
      <c r="QF176" s="1"/>
      <c r="QG176" s="1"/>
      <c r="QH176" s="1"/>
      <c r="QI176" s="1"/>
      <c r="QJ176" s="1"/>
      <c r="QK176" s="1"/>
      <c r="QL176" s="1"/>
      <c r="QM176" s="1"/>
      <c r="QN176" s="1"/>
      <c r="QO176" s="1"/>
      <c r="QP176" s="1"/>
      <c r="QQ176" s="1"/>
      <c r="QR176" s="1"/>
      <c r="QS176" s="1"/>
      <c r="QT176" s="1"/>
      <c r="QU176" s="1"/>
      <c r="QV176" s="1"/>
      <c r="QW176" s="1"/>
      <c r="QX176" s="1"/>
      <c r="QY176" s="1"/>
      <c r="QZ176" s="1"/>
      <c r="RA176" s="1"/>
      <c r="RB176" s="1"/>
      <c r="RC176" s="1"/>
      <c r="RD176" s="1"/>
      <c r="RE176" s="1"/>
      <c r="RF176" s="1"/>
      <c r="RG176" s="1"/>
      <c r="RH176" s="1"/>
      <c r="RI176" s="1"/>
      <c r="RJ176" s="1"/>
      <c r="RK176" s="1"/>
      <c r="RL176" s="1"/>
      <c r="RM176" s="1"/>
      <c r="RN176" s="1"/>
      <c r="RO176" s="1"/>
      <c r="RP176" s="1"/>
      <c r="RQ176" s="1"/>
      <c r="RR176" s="1"/>
      <c r="RS176" s="1"/>
      <c r="RT176" s="1"/>
      <c r="RU176" s="1"/>
      <c r="RV176" s="1"/>
      <c r="RW176" s="1"/>
      <c r="RX176" s="1"/>
      <c r="RY176" s="1"/>
      <c r="RZ176" s="1"/>
      <c r="SA176" s="1"/>
      <c r="SB176" s="1"/>
      <c r="SC176" s="1"/>
      <c r="SD176" s="1"/>
      <c r="SE176" s="1"/>
      <c r="SF176" s="1"/>
      <c r="SG176" s="1"/>
      <c r="SH176" s="1"/>
      <c r="SI176" s="1"/>
      <c r="SJ176" s="1"/>
      <c r="SK176" s="1"/>
      <c r="SL176" s="1"/>
      <c r="SM176" s="1"/>
      <c r="SN176" s="1"/>
      <c r="SO176" s="1"/>
      <c r="SP176" s="1"/>
      <c r="SQ176" s="1"/>
      <c r="SR176" s="1"/>
      <c r="SS176" s="1"/>
      <c r="ST176" s="1"/>
      <c r="SU176" s="1"/>
      <c r="SV176" s="1"/>
      <c r="SW176" s="1"/>
      <c r="SX176" s="1"/>
      <c r="SY176" s="1"/>
      <c r="SZ176" s="1"/>
      <c r="TA176" s="1"/>
      <c r="TB176" s="1"/>
      <c r="TC176" s="1"/>
      <c r="TD176" s="1"/>
      <c r="TE176" s="1"/>
      <c r="TF176" s="1"/>
      <c r="TG176" s="1"/>
      <c r="TH176" s="1"/>
      <c r="TI176" s="1"/>
      <c r="TJ176" s="1"/>
      <c r="TK176" s="1"/>
      <c r="TL176" s="1"/>
      <c r="TM176" s="1"/>
      <c r="TN176" s="1"/>
      <c r="TO176" s="1"/>
      <c r="TP176" s="1"/>
      <c r="TQ176" s="1"/>
      <c r="TR176" s="1"/>
      <c r="TS176" s="1"/>
      <c r="TT176" s="1"/>
      <c r="TU176" s="1"/>
      <c r="TV176" s="1"/>
      <c r="TW176" s="1"/>
      <c r="TX176" s="1"/>
      <c r="TY176" s="1"/>
      <c r="TZ176" s="1"/>
      <c r="UA176" s="1"/>
      <c r="UB176" s="1"/>
      <c r="UC176" s="1"/>
      <c r="UD176" s="1"/>
      <c r="UE176" s="1"/>
      <c r="UF176" s="1"/>
      <c r="UG176" s="1"/>
      <c r="UH176" s="1"/>
      <c r="UI176" s="1"/>
      <c r="UJ176" s="1"/>
      <c r="UK176" s="1"/>
      <c r="UL176" s="1"/>
      <c r="UM176" s="1"/>
      <c r="UN176" s="1"/>
      <c r="UO176" s="1"/>
      <c r="UP176" s="1"/>
      <c r="UQ176" s="1"/>
      <c r="UR176" s="1"/>
      <c r="US176" s="1"/>
      <c r="UT176" s="1"/>
      <c r="UU176" s="1"/>
      <c r="UV176" s="1"/>
      <c r="UW176" s="1"/>
      <c r="UX176" s="1"/>
      <c r="UY176" s="1"/>
      <c r="UZ176" s="1"/>
      <c r="VA176" s="1"/>
      <c r="VB176" s="1"/>
      <c r="VC176" s="1"/>
      <c r="VD176" s="1"/>
      <c r="VE176" s="1"/>
      <c r="VF176" s="1"/>
      <c r="VG176" s="1"/>
      <c r="VH176" s="1"/>
      <c r="VI176" s="1"/>
      <c r="VJ176" s="1"/>
      <c r="VK176" s="1"/>
      <c r="VL176" s="1"/>
      <c r="VM176" s="1"/>
      <c r="VN176" s="1"/>
      <c r="VO176" s="1"/>
      <c r="VP176" s="1"/>
      <c r="VQ176" s="1"/>
      <c r="VR176" s="1"/>
      <c r="VS176" s="1"/>
      <c r="VT176" s="1"/>
      <c r="VU176" s="1"/>
      <c r="VV176" s="1"/>
      <c r="VW176" s="1"/>
      <c r="VX176" s="1"/>
      <c r="VY176" s="1"/>
      <c r="VZ176" s="1"/>
      <c r="WA176" s="1"/>
      <c r="WB176" s="1"/>
      <c r="WC176" s="1"/>
      <c r="WD176" s="1"/>
      <c r="WE176" s="1"/>
      <c r="WF176" s="1"/>
      <c r="WG176" s="1"/>
      <c r="WH176" s="1"/>
      <c r="WI176" s="1"/>
      <c r="WJ176" s="1"/>
      <c r="WK176" s="1"/>
      <c r="WL176" s="1"/>
      <c r="WM176" s="1"/>
      <c r="WN176" s="1"/>
      <c r="WO176" s="1"/>
      <c r="WP176" s="1"/>
      <c r="WQ176" s="1"/>
      <c r="WR176" s="1"/>
      <c r="WS176" s="1"/>
      <c r="WT176" s="1"/>
      <c r="WU176" s="1"/>
      <c r="WV176" s="1"/>
      <c r="WW176" s="1"/>
      <c r="WX176" s="1"/>
      <c r="WY176" s="1"/>
      <c r="WZ176" s="1"/>
      <c r="XA176" s="1"/>
      <c r="XB176" s="1"/>
      <c r="XC176" s="1"/>
      <c r="XD176" s="1"/>
      <c r="XE176" s="1"/>
      <c r="XF176" s="1"/>
      <c r="XG176" s="1"/>
      <c r="XH176" s="1"/>
      <c r="XI176" s="1"/>
      <c r="XJ176" s="1"/>
      <c r="XK176" s="1"/>
      <c r="XL176" s="1"/>
      <c r="XM176" s="1"/>
      <c r="XN176" s="1"/>
      <c r="XO176" s="1"/>
      <c r="XP176" s="1"/>
      <c r="XQ176" s="1"/>
      <c r="XR176" s="1"/>
      <c r="XS176" s="1"/>
      <c r="XT176" s="1"/>
      <c r="XU176" s="1"/>
      <c r="XV176" s="1"/>
      <c r="XW176" s="1"/>
      <c r="XX176" s="1"/>
      <c r="XY176" s="1"/>
      <c r="XZ176" s="1"/>
      <c r="YA176" s="1"/>
      <c r="YB176" s="1"/>
      <c r="YC176" s="1"/>
      <c r="YD176" s="1"/>
      <c r="YE176" s="1"/>
      <c r="YF176" s="1"/>
      <c r="YG176" s="1"/>
      <c r="YH176" s="1"/>
      <c r="YI176" s="1"/>
      <c r="YJ176" s="1"/>
      <c r="YK176" s="1"/>
      <c r="YL176" s="1"/>
      <c r="YM176" s="1"/>
      <c r="YN176" s="1"/>
      <c r="YO176" s="1"/>
      <c r="YP176" s="1"/>
      <c r="YQ176" s="1"/>
      <c r="YR176" s="1"/>
      <c r="YS176" s="1"/>
      <c r="YT176" s="1"/>
      <c r="YU176" s="1"/>
      <c r="YV176" s="1"/>
      <c r="YW176" s="1"/>
      <c r="YX176" s="1"/>
      <c r="YY176" s="1"/>
      <c r="YZ176" s="1"/>
      <c r="ZA176" s="1"/>
      <c r="ZB176" s="1"/>
      <c r="ZC176" s="1"/>
      <c r="ZD176" s="1"/>
      <c r="ZE176" s="1"/>
      <c r="ZF176" s="1"/>
      <c r="ZG176" s="1"/>
      <c r="ZH176" s="1"/>
      <c r="ZI176" s="1"/>
      <c r="ZJ176" s="1"/>
      <c r="ZK176" s="1"/>
      <c r="ZL176" s="1"/>
      <c r="ZM176" s="1"/>
      <c r="ZN176" s="1"/>
      <c r="ZO176" s="1"/>
      <c r="ZP176" s="1"/>
      <c r="ZQ176" s="1"/>
      <c r="ZR176" s="1"/>
      <c r="ZS176" s="1"/>
      <c r="ZT176" s="1"/>
      <c r="ZU176" s="1"/>
      <c r="ZV176" s="1"/>
      <c r="ZW176" s="1"/>
      <c r="ZX176" s="1"/>
      <c r="ZY176" s="1"/>
      <c r="ZZ176" s="1"/>
      <c r="AAA176" s="1"/>
      <c r="AAB176" s="1"/>
      <c r="AAC176" s="1"/>
      <c r="AAD176" s="1"/>
      <c r="AAE176" s="1"/>
      <c r="AAF176" s="1"/>
      <c r="AAG176" s="1"/>
      <c r="AAH176" s="1"/>
      <c r="AAI176" s="1"/>
      <c r="AAJ176" s="1"/>
      <c r="AAK176" s="1"/>
      <c r="AAL176" s="1"/>
      <c r="AAM176" s="1"/>
      <c r="AAN176" s="1"/>
      <c r="AAO176" s="1"/>
      <c r="AAP176" s="1"/>
      <c r="AAQ176" s="1"/>
      <c r="AAR176" s="1"/>
      <c r="AAS176" s="1"/>
      <c r="AAT176" s="1"/>
      <c r="AAU176" s="1"/>
      <c r="AAV176" s="1"/>
      <c r="AAW176" s="1"/>
      <c r="AAX176" s="1"/>
      <c r="AAY176" s="1"/>
      <c r="AAZ176" s="1"/>
      <c r="ABA176" s="1"/>
      <c r="ABB176" s="1"/>
      <c r="ABC176" s="1"/>
      <c r="ABD176" s="1"/>
      <c r="ABE176" s="1"/>
      <c r="ABF176" s="1"/>
      <c r="ABG176" s="1"/>
      <c r="ABH176" s="1"/>
      <c r="ABI176" s="1"/>
      <c r="ABJ176" s="1"/>
      <c r="ABK176" s="1"/>
      <c r="ABL176" s="1"/>
      <c r="ABM176" s="1"/>
      <c r="ABN176" s="1"/>
      <c r="ABO176" s="1"/>
      <c r="ABP176" s="1"/>
      <c r="ABQ176" s="1"/>
      <c r="ABR176" s="1"/>
      <c r="ABS176" s="1"/>
      <c r="ABT176" s="1"/>
      <c r="ABU176" s="1"/>
      <c r="ABV176" s="1"/>
      <c r="ABW176" s="1"/>
      <c r="ABX176" s="1"/>
      <c r="ABY176" s="1"/>
      <c r="ABZ176" s="1"/>
      <c r="ACA176" s="1"/>
      <c r="ACB176" s="1"/>
      <c r="ACC176" s="1"/>
      <c r="ACD176" s="1"/>
      <c r="ACE176" s="1"/>
      <c r="ACF176" s="1"/>
      <c r="ACG176" s="1"/>
      <c r="ACH176" s="1"/>
      <c r="ACI176" s="1"/>
      <c r="ACJ176" s="1"/>
      <c r="ACK176" s="1"/>
      <c r="ACL176" s="1"/>
      <c r="ACM176" s="1"/>
      <c r="ACN176" s="1"/>
      <c r="ACO176" s="1"/>
      <c r="ACP176" s="1"/>
      <c r="ACQ176" s="1"/>
      <c r="ACR176" s="1"/>
      <c r="ACS176" s="1"/>
      <c r="ACT176" s="1"/>
      <c r="ACU176" s="1"/>
      <c r="ACV176" s="1"/>
      <c r="ACW176" s="1"/>
      <c r="ACX176" s="1"/>
      <c r="ACY176" s="1"/>
      <c r="ACZ176" s="1"/>
      <c r="ADA176" s="1"/>
      <c r="ADB176" s="1"/>
      <c r="ADC176" s="1"/>
      <c r="ADD176" s="1"/>
      <c r="ADE176" s="1"/>
      <c r="ADF176" s="1"/>
      <c r="ADG176" s="1"/>
      <c r="ADH176" s="1"/>
      <c r="ADI176" s="1"/>
      <c r="ADJ176" s="1"/>
      <c r="ADK176" s="1"/>
      <c r="ADL176" s="1"/>
      <c r="ADM176" s="1"/>
      <c r="ADN176" s="1"/>
      <c r="ADO176" s="1"/>
      <c r="ADP176" s="1"/>
      <c r="ADQ176" s="1"/>
      <c r="ADR176" s="1"/>
      <c r="ADS176" s="1"/>
      <c r="ADT176" s="1"/>
      <c r="ADU176" s="1"/>
      <c r="ADV176" s="1"/>
      <c r="ADW176" s="1"/>
      <c r="ADX176" s="1"/>
      <c r="ADY176" s="1"/>
      <c r="ADZ176" s="1"/>
      <c r="AEA176" s="1"/>
      <c r="AEB176" s="1"/>
      <c r="AEC176" s="1"/>
      <c r="AED176" s="1"/>
      <c r="AEE176" s="1"/>
      <c r="AEF176" s="1"/>
      <c r="AEG176" s="1"/>
      <c r="AEH176" s="1"/>
      <c r="AEI176" s="1"/>
      <c r="AEJ176" s="1"/>
      <c r="AEK176" s="1"/>
      <c r="AEL176" s="1"/>
      <c r="AEM176" s="1"/>
      <c r="AEN176" s="1"/>
      <c r="AEO176" s="1"/>
      <c r="AEP176" s="1"/>
      <c r="AEQ176" s="1"/>
      <c r="AER176" s="1"/>
      <c r="AES176" s="1"/>
      <c r="AET176" s="1"/>
      <c r="AEU176" s="1"/>
      <c r="AEV176" s="1"/>
      <c r="AEW176" s="1"/>
      <c r="AEX176" s="1"/>
      <c r="AEY176" s="1"/>
      <c r="AEZ176" s="1"/>
      <c r="AFA176" s="1"/>
      <c r="AFB176" s="1"/>
      <c r="AFC176" s="1"/>
      <c r="AFD176" s="1"/>
      <c r="AFE176" s="1"/>
      <c r="AFF176" s="1"/>
      <c r="AFG176" s="1"/>
      <c r="AFH176" s="1"/>
      <c r="AFI176" s="1"/>
      <c r="AFJ176" s="1"/>
      <c r="AFK176" s="1"/>
      <c r="AFL176" s="1"/>
      <c r="AFM176" s="1"/>
      <c r="AFN176" s="1"/>
      <c r="AFO176" s="1"/>
      <c r="AFP176" s="1"/>
      <c r="AFQ176" s="1"/>
      <c r="AFR176" s="1"/>
      <c r="AFS176" s="1"/>
      <c r="AFT176" s="1"/>
      <c r="AFU176" s="1"/>
      <c r="AFV176" s="1"/>
      <c r="AFW176" s="1"/>
      <c r="AFX176" s="1"/>
      <c r="AFY176" s="1"/>
      <c r="AFZ176" s="1"/>
      <c r="AGA176" s="1"/>
      <c r="AGB176" s="1"/>
      <c r="AGC176" s="1"/>
      <c r="AGD176" s="1"/>
      <c r="AGE176" s="1"/>
      <c r="AGF176" s="1"/>
      <c r="AGG176" s="1"/>
      <c r="AGH176" s="1"/>
      <c r="AGI176" s="1"/>
      <c r="AGJ176" s="1"/>
      <c r="AGK176" s="1"/>
      <c r="AGL176" s="1"/>
      <c r="AGM176" s="1"/>
      <c r="AGN176" s="1"/>
      <c r="AGO176" s="1"/>
      <c r="AGP176" s="1"/>
      <c r="AGQ176" s="1"/>
      <c r="AGR176" s="1"/>
      <c r="AGS176" s="1"/>
      <c r="AGT176" s="1"/>
      <c r="AGU176" s="1"/>
      <c r="AGV176" s="1"/>
      <c r="AGW176" s="1"/>
      <c r="AGX176" s="1"/>
      <c r="AGY176" s="1"/>
      <c r="AGZ176" s="1"/>
      <c r="AHA176" s="1"/>
      <c r="AHB176" s="1"/>
      <c r="AHC176" s="1"/>
      <c r="AHD176" s="1"/>
      <c r="AHE176" s="1"/>
      <c r="AHF176" s="1"/>
      <c r="AHG176" s="1"/>
      <c r="AHH176" s="1"/>
      <c r="AHI176" s="1"/>
      <c r="AHJ176" s="1"/>
      <c r="AHK176" s="1"/>
      <c r="AHL176" s="1"/>
      <c r="AHM176" s="1"/>
      <c r="AHN176" s="1"/>
      <c r="AHO176" s="1"/>
      <c r="AHP176" s="1"/>
      <c r="AHQ176" s="1"/>
      <c r="AHR176" s="1"/>
      <c r="AHS176" s="1"/>
      <c r="AHT176" s="1"/>
      <c r="AHU176" s="1"/>
      <c r="AHV176" s="1"/>
      <c r="AHW176" s="1"/>
      <c r="AHX176" s="1"/>
      <c r="AHY176" s="1"/>
      <c r="AHZ176" s="1"/>
      <c r="AIA176" s="1"/>
      <c r="AIB176" s="1"/>
      <c r="AIC176" s="1"/>
      <c r="AID176" s="1"/>
      <c r="AIE176" s="1"/>
      <c r="AIF176" s="1"/>
      <c r="AIG176" s="1"/>
      <c r="AIH176" s="1"/>
      <c r="AII176" s="1"/>
      <c r="AIJ176" s="1"/>
      <c r="AIK176" s="1"/>
      <c r="AIL176" s="1"/>
      <c r="AIM176" s="1"/>
      <c r="AIN176" s="1"/>
      <c r="AIO176" s="1"/>
      <c r="AIP176" s="1"/>
      <c r="AIQ176" s="1"/>
      <c r="AIR176" s="1"/>
      <c r="AIS176" s="1"/>
      <c r="AIT176" s="1"/>
      <c r="AIU176" s="1"/>
      <c r="AIV176" s="1"/>
      <c r="AIW176" s="1"/>
      <c r="AIX176" s="1"/>
      <c r="AIY176" s="1"/>
      <c r="AIZ176" s="1"/>
      <c r="AJA176" s="1"/>
      <c r="AJB176" s="1"/>
      <c r="AJC176" s="1"/>
      <c r="AJD176" s="1"/>
      <c r="AJE176" s="1"/>
      <c r="AJF176" s="1"/>
      <c r="AJG176" s="1"/>
      <c r="AJH176" s="1"/>
      <c r="AJI176" s="1"/>
      <c r="AJJ176" s="1"/>
      <c r="AJK176" s="1"/>
      <c r="AJL176" s="1"/>
      <c r="AJM176" s="1"/>
      <c r="AJN176" s="1"/>
      <c r="AJO176" s="1"/>
      <c r="AJP176" s="1"/>
      <c r="AJQ176" s="1"/>
      <c r="AJR176" s="1"/>
      <c r="AJS176" s="1"/>
      <c r="AJT176" s="1"/>
      <c r="AJU176" s="1"/>
      <c r="AJV176" s="1"/>
      <c r="AJW176" s="1"/>
      <c r="AJX176" s="1"/>
      <c r="AJY176" s="1"/>
      <c r="AJZ176" s="1"/>
      <c r="AKA176" s="1"/>
      <c r="AKB176" s="1"/>
      <c r="AKC176" s="1"/>
      <c r="AKD176" s="1"/>
      <c r="AKE176" s="1"/>
      <c r="AKF176" s="1"/>
      <c r="AKG176" s="1"/>
      <c r="AKH176" s="1"/>
      <c r="AKI176" s="1"/>
      <c r="AKJ176" s="1"/>
      <c r="AKK176" s="1"/>
      <c r="AKL176" s="1"/>
      <c r="AKM176" s="1"/>
      <c r="AKN176" s="1"/>
      <c r="AKO176" s="1"/>
      <c r="AKP176" s="1"/>
      <c r="AKQ176" s="1"/>
      <c r="AKR176" s="1"/>
      <c r="AKS176" s="1"/>
      <c r="AKT176" s="1"/>
      <c r="AKU176" s="1"/>
      <c r="AKV176" s="1"/>
      <c r="AKW176" s="1"/>
      <c r="AKX176" s="1"/>
      <c r="AKY176" s="1"/>
      <c r="AKZ176" s="1"/>
      <c r="ALA176" s="1"/>
      <c r="ALB176" s="1"/>
      <c r="ALC176" s="1"/>
      <c r="ALD176" s="1"/>
      <c r="ALE176" s="1"/>
      <c r="ALF176" s="1"/>
      <c r="ALG176" s="1"/>
      <c r="ALH176" s="1"/>
      <c r="ALI176" s="1"/>
      <c r="ALJ176" s="1"/>
      <c r="ALK176" s="1"/>
      <c r="ALL176" s="1"/>
      <c r="ALM176" s="1"/>
      <c r="ALN176" s="1"/>
      <c r="ALO176" s="1"/>
      <c r="ALP176" s="1"/>
      <c r="ALQ176" s="1"/>
      <c r="ALR176" s="1"/>
      <c r="ALS176" s="1"/>
      <c r="ALT176" s="1"/>
      <c r="ALU176" s="1"/>
      <c r="ALV176" s="1"/>
      <c r="ALW176" s="1"/>
      <c r="ALX176" s="1"/>
      <c r="ALY176" s="1"/>
      <c r="ALZ176" s="1"/>
      <c r="AMA176" s="1"/>
      <c r="AMB176" s="1"/>
      <c r="AMC176" s="1"/>
      <c r="AMD176" s="1"/>
      <c r="AME176" s="1"/>
      <c r="AMF176" s="1"/>
      <c r="AMG176" s="1"/>
      <c r="AMH176" s="1"/>
      <c r="AMI176" s="1"/>
      <c r="AMJ176" s="1"/>
      <c r="AMK176" s="1"/>
      <c r="AML176" s="1"/>
      <c r="AMM176" s="1"/>
      <c r="AMN176" s="1"/>
      <c r="AMO176" s="1"/>
      <c r="AMP176" s="1"/>
      <c r="AMQ176" s="1"/>
      <c r="AMR176" s="1"/>
      <c r="AMS176" s="1"/>
      <c r="AMT176" s="1"/>
      <c r="AMU176" s="1"/>
      <c r="AMV176" s="1"/>
      <c r="AMW176" s="1"/>
      <c r="AMX176" s="1"/>
      <c r="AMY176" s="1"/>
      <c r="AMZ176" s="1"/>
      <c r="ANA176" s="1"/>
      <c r="ANB176" s="1"/>
      <c r="ANC176" s="1"/>
      <c r="AND176" s="1"/>
      <c r="ANE176" s="1"/>
      <c r="ANF176" s="1"/>
      <c r="ANG176" s="1"/>
      <c r="ANH176" s="1"/>
      <c r="ANI176" s="1"/>
      <c r="ANJ176" s="1"/>
      <c r="ANK176" s="1"/>
      <c r="ANL176" s="1"/>
      <c r="ANM176" s="1"/>
      <c r="ANN176" s="1"/>
      <c r="ANO176" s="1"/>
      <c r="ANP176" s="1"/>
      <c r="ANQ176" s="1"/>
      <c r="ANR176" s="1"/>
      <c r="ANS176" s="1"/>
      <c r="ANT176" s="1"/>
      <c r="ANU176" s="1"/>
      <c r="ANV176" s="1"/>
      <c r="ANW176" s="1"/>
      <c r="ANX176" s="1"/>
      <c r="ANY176" s="1"/>
      <c r="ANZ176" s="1"/>
      <c r="AOA176" s="1"/>
      <c r="AOB176" s="1"/>
      <c r="AOC176" s="1"/>
      <c r="AOD176" s="1"/>
      <c r="AOE176" s="1"/>
      <c r="AOF176" s="1"/>
      <c r="AOG176" s="1"/>
      <c r="AOH176" s="1"/>
      <c r="AOI176" s="1"/>
      <c r="AOJ176" s="1"/>
      <c r="AOK176" s="1"/>
      <c r="AOL176" s="1"/>
      <c r="AOM176" s="1"/>
      <c r="AON176" s="1"/>
      <c r="AOO176" s="1"/>
      <c r="AOP176" s="1"/>
      <c r="AOQ176" s="1"/>
      <c r="AOR176" s="1"/>
      <c r="AOS176" s="1"/>
      <c r="AOT176" s="1"/>
      <c r="AOU176" s="1"/>
      <c r="AOV176" s="1"/>
      <c r="AOW176" s="1"/>
      <c r="AOX176" s="1"/>
      <c r="AOY176" s="1"/>
      <c r="AOZ176" s="1"/>
      <c r="APA176" s="1"/>
      <c r="APB176" s="1"/>
      <c r="APC176" s="1"/>
      <c r="APD176" s="1"/>
      <c r="APE176" s="1"/>
      <c r="APF176" s="1"/>
      <c r="APG176" s="1"/>
      <c r="APH176" s="1"/>
      <c r="API176" s="1"/>
      <c r="APJ176" s="1"/>
      <c r="APK176" s="1"/>
      <c r="APL176" s="1"/>
      <c r="APM176" s="1"/>
      <c r="APN176" s="1"/>
      <c r="APO176" s="1"/>
      <c r="APP176" s="1"/>
      <c r="APQ176" s="1"/>
      <c r="APR176" s="1"/>
      <c r="APS176" s="1"/>
      <c r="APT176" s="1"/>
      <c r="APU176" s="1"/>
      <c r="APV176" s="1"/>
      <c r="APW176" s="1"/>
      <c r="APX176" s="1"/>
      <c r="APY176" s="1"/>
      <c r="APZ176" s="1"/>
      <c r="AQA176" s="1"/>
      <c r="AQB176" s="1"/>
      <c r="AQC176" s="1"/>
      <c r="AQD176" s="1"/>
      <c r="AQE176" s="1"/>
      <c r="AQF176" s="1"/>
      <c r="AQG176" s="1"/>
      <c r="AQH176" s="1"/>
      <c r="AQI176" s="1"/>
      <c r="AQJ176" s="1"/>
      <c r="AQK176" s="1"/>
      <c r="AQL176" s="1"/>
      <c r="AQM176" s="1"/>
      <c r="AQN176" s="1"/>
      <c r="AQO176" s="1"/>
      <c r="AQP176" s="1"/>
      <c r="AQQ176" s="1"/>
      <c r="AQR176" s="1"/>
      <c r="AQS176" s="1"/>
      <c r="AQT176" s="1"/>
      <c r="AQU176" s="1"/>
      <c r="AQV176" s="1"/>
      <c r="AQW176" s="1"/>
      <c r="AQX176" s="1"/>
      <c r="AQY176" s="1"/>
      <c r="AQZ176" s="1"/>
      <c r="ARA176" s="1"/>
      <c r="ARB176" s="1"/>
      <c r="ARC176" s="1"/>
      <c r="ARD176" s="1"/>
      <c r="ARE176" s="1"/>
      <c r="ARF176" s="1"/>
      <c r="ARG176" s="1"/>
      <c r="ARH176" s="1"/>
      <c r="ARI176" s="1"/>
      <c r="ARJ176" s="1"/>
      <c r="ARK176" s="1"/>
      <c r="ARL176" s="1"/>
      <c r="ARM176" s="1"/>
      <c r="ARN176" s="1"/>
      <c r="ARO176" s="1"/>
      <c r="ARP176" s="1"/>
      <c r="ARQ176" s="1"/>
      <c r="ARR176" s="1"/>
      <c r="ARS176" s="1"/>
      <c r="ART176" s="1"/>
      <c r="ARU176" s="1"/>
      <c r="ARV176" s="1"/>
      <c r="ARW176" s="1"/>
      <c r="ARX176" s="1"/>
      <c r="ARY176" s="1"/>
      <c r="ARZ176" s="1"/>
      <c r="ASA176" s="1"/>
      <c r="ASB176" s="1"/>
      <c r="ASC176" s="1"/>
      <c r="ASD176" s="1"/>
      <c r="ASE176" s="1"/>
      <c r="ASF176" s="1"/>
      <c r="ASG176" s="1"/>
      <c r="ASH176" s="1"/>
      <c r="ASI176" s="1"/>
      <c r="ASJ176" s="1"/>
      <c r="ASK176" s="1"/>
      <c r="ASL176" s="1"/>
      <c r="ASM176" s="1"/>
      <c r="ASN176" s="1"/>
      <c r="ASO176" s="1"/>
      <c r="ASP176" s="1"/>
      <c r="ASQ176" s="1"/>
      <c r="ASR176" s="1"/>
      <c r="ASS176" s="1"/>
      <c r="AST176" s="1"/>
      <c r="ASU176" s="1"/>
      <c r="ASV176" s="1"/>
      <c r="ASW176" s="1"/>
      <c r="ASX176" s="1"/>
      <c r="ASY176" s="1"/>
      <c r="ASZ176" s="1"/>
      <c r="ATA176" s="1"/>
      <c r="ATB176" s="1"/>
      <c r="ATC176" s="1"/>
      <c r="ATD176" s="1"/>
      <c r="ATE176" s="1"/>
      <c r="ATF176" s="1"/>
      <c r="ATG176" s="1"/>
      <c r="ATH176" s="1"/>
      <c r="ATI176" s="1"/>
      <c r="ATJ176" s="1"/>
      <c r="ATK176" s="1"/>
      <c r="ATL176" s="1"/>
      <c r="ATM176" s="1"/>
      <c r="ATN176" s="1"/>
      <c r="ATO176" s="1"/>
      <c r="ATP176" s="1"/>
      <c r="ATQ176" s="1"/>
      <c r="ATR176" s="1"/>
      <c r="ATS176" s="1"/>
      <c r="ATT176" s="1"/>
      <c r="ATU176" s="1"/>
      <c r="ATV176" s="1"/>
      <c r="ATW176" s="1"/>
      <c r="ATX176" s="1"/>
      <c r="ATY176" s="1"/>
      <c r="ATZ176" s="1"/>
      <c r="AUA176" s="1"/>
      <c r="AUB176" s="1"/>
      <c r="AUC176" s="1"/>
      <c r="AUD176" s="1"/>
      <c r="AUE176" s="1"/>
      <c r="AUF176" s="1"/>
      <c r="AUG176" s="1"/>
      <c r="AUH176" s="1"/>
      <c r="AUI176" s="1"/>
      <c r="AUJ176" s="1"/>
      <c r="AUK176" s="1"/>
      <c r="AUL176" s="1"/>
      <c r="AUM176" s="1"/>
      <c r="AUN176" s="1"/>
      <c r="AUO176" s="1"/>
      <c r="AUP176" s="1"/>
      <c r="AUQ176" s="1"/>
      <c r="AUR176" s="1"/>
      <c r="AUS176" s="1"/>
      <c r="AUT176" s="1"/>
      <c r="AUU176" s="1"/>
      <c r="AUV176" s="1"/>
      <c r="AUW176" s="1"/>
      <c r="AUX176" s="1"/>
      <c r="AUY176" s="1"/>
      <c r="AUZ176" s="1"/>
      <c r="AVA176" s="1"/>
      <c r="AVB176" s="1"/>
      <c r="AVC176" s="1"/>
      <c r="AVD176" s="1"/>
      <c r="AVE176" s="1"/>
      <c r="AVF176" s="1"/>
      <c r="AVG176" s="1"/>
      <c r="AVH176" s="1"/>
      <c r="AVI176" s="1"/>
      <c r="AVJ176" s="1"/>
      <c r="AVK176" s="1"/>
      <c r="AVL176" s="1"/>
      <c r="AVM176" s="1"/>
      <c r="AVN176" s="1"/>
      <c r="AVO176" s="1"/>
      <c r="AVP176" s="1"/>
      <c r="AVQ176" s="1"/>
      <c r="AVR176" s="1"/>
      <c r="AVS176" s="1"/>
      <c r="AVT176" s="1"/>
      <c r="AVU176" s="1"/>
      <c r="AVV176" s="1"/>
      <c r="AVW176" s="1"/>
      <c r="AVX176" s="1"/>
      <c r="AVY176" s="1"/>
      <c r="AVZ176" s="1"/>
      <c r="AWA176" s="1"/>
      <c r="AWB176" s="1"/>
      <c r="AWC176" s="1"/>
      <c r="AWD176" s="1"/>
      <c r="AWE176" s="1"/>
      <c r="AWF176" s="1"/>
      <c r="AWG176" s="1"/>
      <c r="AWH176" s="1"/>
      <c r="AWI176" s="1"/>
      <c r="AWJ176" s="1"/>
      <c r="AWK176" s="1"/>
      <c r="AWL176" s="1"/>
      <c r="AWM176" s="1"/>
      <c r="AWN176" s="1"/>
      <c r="AWO176" s="1"/>
      <c r="AWP176" s="1"/>
      <c r="AWQ176" s="1"/>
      <c r="AWR176" s="1"/>
      <c r="AWS176" s="1"/>
      <c r="AWT176" s="1"/>
      <c r="AWU176" s="1"/>
      <c r="AWV176" s="1"/>
      <c r="AWW176" s="1"/>
      <c r="AWX176" s="1"/>
      <c r="AWY176" s="1"/>
      <c r="AWZ176" s="1"/>
      <c r="AXA176" s="1"/>
      <c r="AXB176" s="1"/>
      <c r="AXC176" s="1"/>
      <c r="AXD176" s="1"/>
      <c r="AXE176" s="1"/>
      <c r="AXF176" s="1"/>
      <c r="AXG176" s="1"/>
      <c r="AXH176" s="1"/>
      <c r="AXI176" s="1"/>
      <c r="AXJ176" s="1"/>
      <c r="AXK176" s="1"/>
      <c r="AXL176" s="1"/>
      <c r="AXM176" s="1"/>
      <c r="AXN176" s="1"/>
      <c r="AXO176" s="1"/>
      <c r="AXP176" s="1"/>
      <c r="AXQ176" s="1"/>
      <c r="AXR176" s="1"/>
      <c r="AXS176" s="1"/>
      <c r="AXT176" s="1"/>
      <c r="AXU176" s="1"/>
      <c r="AXV176" s="1"/>
      <c r="AXW176" s="1"/>
      <c r="AXX176" s="1"/>
      <c r="AXY176" s="1"/>
      <c r="AXZ176" s="1"/>
      <c r="AYA176" s="1"/>
      <c r="AYB176" s="1"/>
      <c r="AYC176" s="1"/>
      <c r="AYD176" s="1"/>
      <c r="AYE176" s="1"/>
      <c r="AYF176" s="1"/>
      <c r="AYG176" s="1"/>
      <c r="AYH176" s="1"/>
      <c r="AYI176" s="1"/>
      <c r="AYJ176" s="1"/>
      <c r="AYK176" s="1"/>
      <c r="AYL176" s="1"/>
      <c r="AYM176" s="1"/>
      <c r="AYN176" s="1"/>
      <c r="AYO176" s="1"/>
      <c r="AYP176" s="1"/>
      <c r="AYQ176" s="1"/>
      <c r="AYR176" s="1"/>
      <c r="AYS176" s="1"/>
      <c r="AYT176" s="1"/>
      <c r="AYU176" s="1"/>
      <c r="AYV176" s="1"/>
      <c r="AYW176" s="1"/>
      <c r="AYX176" s="1"/>
      <c r="AYY176" s="1"/>
      <c r="AYZ176" s="1"/>
      <c r="AZA176" s="1"/>
      <c r="AZB176" s="1"/>
      <c r="AZC176" s="1"/>
      <c r="AZD176" s="1"/>
      <c r="AZE176" s="1"/>
      <c r="AZF176" s="1"/>
      <c r="AZG176" s="1"/>
      <c r="AZH176" s="1"/>
      <c r="AZI176" s="1"/>
      <c r="AZJ176" s="1"/>
      <c r="AZK176" s="1"/>
      <c r="AZL176" s="1"/>
      <c r="AZM176" s="1"/>
      <c r="AZN176" s="1"/>
      <c r="AZO176" s="1"/>
      <c r="AZP176" s="1"/>
      <c r="AZQ176" s="1"/>
      <c r="AZR176" s="1"/>
      <c r="AZS176" s="1"/>
      <c r="AZT176" s="1"/>
      <c r="AZU176" s="1"/>
      <c r="AZV176" s="1"/>
      <c r="AZW176" s="1"/>
      <c r="AZX176" s="1"/>
      <c r="AZY176" s="1"/>
      <c r="AZZ176" s="1"/>
      <c r="BAA176" s="1"/>
      <c r="BAB176" s="1"/>
      <c r="BAC176" s="1"/>
      <c r="BAD176" s="1"/>
      <c r="BAE176" s="1"/>
      <c r="BAF176" s="1"/>
      <c r="BAG176" s="1"/>
      <c r="BAH176" s="1"/>
      <c r="BAI176" s="1"/>
      <c r="BAJ176" s="1"/>
      <c r="BAK176" s="1"/>
      <c r="BAL176" s="1"/>
      <c r="BAM176" s="1"/>
      <c r="BAN176" s="1"/>
      <c r="BAO176" s="1"/>
      <c r="BAP176" s="1"/>
      <c r="BAQ176" s="1"/>
      <c r="BAR176" s="1"/>
      <c r="BAS176" s="1"/>
      <c r="BAT176" s="1"/>
      <c r="BAU176" s="1"/>
      <c r="BAV176" s="1"/>
      <c r="BAW176" s="1"/>
      <c r="BAX176" s="1"/>
      <c r="BAY176" s="1"/>
      <c r="BAZ176" s="1"/>
      <c r="BBA176" s="1"/>
      <c r="BBB176" s="1"/>
      <c r="BBC176" s="1"/>
      <c r="BBD176" s="1"/>
      <c r="BBE176" s="1"/>
      <c r="BBF176" s="1"/>
      <c r="BBG176" s="1"/>
      <c r="BBH176" s="1"/>
      <c r="BBI176" s="1"/>
      <c r="BBJ176" s="1"/>
      <c r="BBK176" s="1"/>
      <c r="BBL176" s="1"/>
      <c r="BBM176" s="1"/>
      <c r="BBN176" s="1"/>
      <c r="BBO176" s="1"/>
      <c r="BBP176" s="1"/>
      <c r="BBQ176" s="1"/>
      <c r="BBR176" s="1"/>
      <c r="BBS176" s="1"/>
      <c r="BBT176" s="1"/>
      <c r="BBU176" s="1"/>
      <c r="BBV176" s="1"/>
      <c r="BBW176" s="1"/>
      <c r="BBX176" s="1"/>
      <c r="BBY176" s="1"/>
      <c r="BBZ176" s="1"/>
      <c r="BCA176" s="1"/>
      <c r="BCB176" s="1"/>
      <c r="BCC176" s="1"/>
      <c r="BCD176" s="1"/>
      <c r="BCE176" s="1"/>
      <c r="BCF176" s="1"/>
      <c r="BCG176" s="1"/>
      <c r="BCH176" s="1"/>
      <c r="BCI176" s="1"/>
      <c r="BCJ176" s="1"/>
      <c r="BCK176" s="1"/>
      <c r="BCL176" s="1"/>
      <c r="BCM176" s="1"/>
      <c r="BCN176" s="1"/>
      <c r="BCO176" s="1"/>
      <c r="BCP176" s="1"/>
      <c r="BCQ176" s="1"/>
      <c r="BCR176" s="1"/>
      <c r="BCS176" s="1"/>
      <c r="BCT176" s="1"/>
      <c r="BCU176" s="1"/>
      <c r="BCV176" s="1"/>
      <c r="BCW176" s="1"/>
      <c r="BCX176" s="1"/>
      <c r="BCY176" s="1"/>
      <c r="BCZ176" s="1"/>
      <c r="BDA176" s="1"/>
      <c r="BDB176" s="1"/>
      <c r="BDC176" s="1"/>
      <c r="BDD176" s="1"/>
      <c r="BDE176" s="1"/>
      <c r="BDF176" s="1"/>
      <c r="BDG176" s="1"/>
      <c r="BDH176" s="1"/>
      <c r="BDI176" s="1"/>
      <c r="BDJ176" s="1"/>
      <c r="BDK176" s="1"/>
      <c r="BDL176" s="1"/>
      <c r="BDM176" s="1"/>
      <c r="BDN176" s="1"/>
      <c r="BDO176" s="1"/>
      <c r="BDP176" s="1"/>
      <c r="BDQ176" s="1"/>
      <c r="BDR176" s="1"/>
      <c r="BDS176" s="1"/>
      <c r="BDT176" s="1"/>
      <c r="BDU176" s="1"/>
      <c r="BDV176" s="1"/>
      <c r="BDW176" s="1"/>
      <c r="BDX176" s="1"/>
      <c r="BDY176" s="1"/>
      <c r="BDZ176" s="1"/>
      <c r="BEA176" s="1"/>
      <c r="BEB176" s="1"/>
      <c r="BEC176" s="1"/>
      <c r="BED176" s="1"/>
      <c r="BEE176" s="1"/>
      <c r="BEF176" s="1"/>
      <c r="BEG176" s="1"/>
      <c r="BEH176" s="1"/>
      <c r="BEI176" s="1"/>
      <c r="BEJ176" s="1"/>
      <c r="BEK176" s="1"/>
      <c r="BEL176" s="1"/>
      <c r="BEM176" s="1"/>
      <c r="BEN176" s="1"/>
      <c r="BEO176" s="1"/>
      <c r="BEP176" s="1"/>
      <c r="BEQ176" s="1"/>
      <c r="BER176" s="1"/>
      <c r="BES176" s="1"/>
      <c r="BET176" s="1"/>
      <c r="BEU176" s="1"/>
      <c r="BEV176" s="1"/>
      <c r="BEW176" s="1"/>
      <c r="BEX176" s="1"/>
      <c r="BEY176" s="1"/>
      <c r="BEZ176" s="1"/>
      <c r="BFA176" s="1"/>
      <c r="BFB176" s="1"/>
      <c r="BFC176" s="1"/>
      <c r="BFD176" s="1"/>
      <c r="BFE176" s="1"/>
      <c r="BFF176" s="1"/>
      <c r="BFG176" s="1"/>
      <c r="BFH176" s="1"/>
      <c r="BFI176" s="1"/>
      <c r="BFJ176" s="1"/>
      <c r="BFK176" s="1"/>
      <c r="BFL176" s="1"/>
      <c r="BFM176" s="1"/>
      <c r="BFN176" s="1"/>
      <c r="BFO176" s="1"/>
      <c r="BFP176" s="1"/>
      <c r="BFQ176" s="1"/>
      <c r="BFR176" s="1"/>
      <c r="BFS176" s="1"/>
      <c r="BFT176" s="1"/>
      <c r="BFU176" s="1"/>
      <c r="BFV176" s="1"/>
      <c r="BFW176" s="1"/>
      <c r="BFX176" s="1"/>
      <c r="BFY176" s="1"/>
      <c r="BFZ176" s="1"/>
      <c r="BGA176" s="1"/>
      <c r="BGB176" s="1"/>
      <c r="BGC176" s="1"/>
      <c r="BGD176" s="1"/>
      <c r="BGE176" s="1"/>
      <c r="BGF176" s="1"/>
      <c r="BGG176" s="1"/>
      <c r="BGH176" s="1"/>
      <c r="BGI176" s="1"/>
      <c r="BGJ176" s="1"/>
      <c r="BGK176" s="1"/>
      <c r="BGL176" s="1"/>
      <c r="BGM176" s="1"/>
      <c r="BGN176" s="1"/>
      <c r="BGO176" s="1"/>
      <c r="BGP176" s="1"/>
      <c r="BGQ176" s="1"/>
      <c r="BGR176" s="1"/>
      <c r="BGS176" s="1"/>
      <c r="BGT176" s="1"/>
      <c r="BGU176" s="1"/>
      <c r="BGV176" s="1"/>
      <c r="BGW176" s="1"/>
      <c r="BGX176" s="1"/>
      <c r="BGY176" s="1"/>
      <c r="BGZ176" s="1"/>
      <c r="BHA176" s="1"/>
      <c r="BHB176" s="1"/>
      <c r="BHC176" s="1"/>
      <c r="BHD176" s="1"/>
      <c r="BHE176" s="1"/>
      <c r="BHF176" s="1"/>
      <c r="BHG176" s="1"/>
      <c r="BHH176" s="1"/>
      <c r="BHI176" s="1"/>
      <c r="BHJ176" s="1"/>
      <c r="BHK176" s="1"/>
      <c r="BHL176" s="1"/>
      <c r="BHM176" s="1"/>
      <c r="BHN176" s="1"/>
      <c r="BHO176" s="1"/>
      <c r="BHP176" s="1"/>
      <c r="BHQ176" s="1"/>
      <c r="BHR176" s="1"/>
      <c r="BHS176" s="1"/>
      <c r="BHT176" s="1"/>
      <c r="BHU176" s="1"/>
      <c r="BHV176" s="1"/>
      <c r="BHW176" s="1"/>
      <c r="BHX176" s="1"/>
      <c r="BHY176" s="1"/>
      <c r="BHZ176" s="1"/>
      <c r="BIA176" s="1"/>
      <c r="BIB176" s="1"/>
      <c r="BIC176" s="1"/>
      <c r="BID176" s="1"/>
      <c r="BIE176" s="1"/>
      <c r="BIF176" s="1"/>
      <c r="BIG176" s="1"/>
      <c r="BIH176" s="1"/>
      <c r="BII176" s="1"/>
      <c r="BIJ176" s="1"/>
      <c r="BIK176" s="1"/>
      <c r="BIL176" s="1"/>
      <c r="BIM176" s="1"/>
      <c r="BIN176" s="1"/>
      <c r="BIO176" s="1"/>
      <c r="BIP176" s="1"/>
      <c r="BIQ176" s="1"/>
      <c r="BIR176" s="1"/>
      <c r="BIS176" s="1"/>
      <c r="BIT176" s="1"/>
      <c r="BIU176" s="1"/>
      <c r="BIV176" s="1"/>
      <c r="BIW176" s="1"/>
      <c r="BIX176" s="1"/>
      <c r="BIY176" s="1"/>
      <c r="BIZ176" s="1"/>
      <c r="BJA176" s="1"/>
      <c r="BJB176" s="1"/>
      <c r="BJC176" s="1"/>
      <c r="BJD176" s="1"/>
      <c r="BJE176" s="1"/>
      <c r="BJF176" s="1"/>
      <c r="BJG176" s="1"/>
      <c r="BJH176" s="1"/>
      <c r="BJI176" s="1"/>
      <c r="BJJ176" s="1"/>
      <c r="BJK176" s="1"/>
      <c r="BJL176" s="1"/>
      <c r="BJM176" s="1"/>
      <c r="BJN176" s="1"/>
      <c r="BJO176" s="1"/>
      <c r="BJP176" s="1"/>
      <c r="BJQ176" s="1"/>
      <c r="BJR176" s="1"/>
      <c r="BJS176" s="1"/>
      <c r="BJT176" s="1"/>
      <c r="BJU176" s="1"/>
      <c r="BJV176" s="1"/>
      <c r="BJW176" s="1"/>
      <c r="BJX176" s="1"/>
      <c r="BJY176" s="1"/>
      <c r="BJZ176" s="1"/>
      <c r="BKA176" s="1"/>
      <c r="BKB176" s="1"/>
      <c r="BKC176" s="1"/>
      <c r="BKD176" s="1"/>
      <c r="BKE176" s="1"/>
      <c r="BKF176" s="1"/>
      <c r="BKG176" s="1"/>
      <c r="BKH176" s="1"/>
      <c r="BKI176" s="1"/>
      <c r="BKJ176" s="1"/>
      <c r="BKK176" s="1"/>
      <c r="BKL176" s="1"/>
      <c r="BKM176" s="1"/>
      <c r="BKN176" s="1"/>
      <c r="BKO176" s="1"/>
      <c r="BKP176" s="1"/>
      <c r="BKQ176" s="1"/>
      <c r="BKR176" s="1"/>
      <c r="BKS176" s="1"/>
      <c r="BKT176" s="1"/>
      <c r="BKU176" s="1"/>
      <c r="BKV176" s="1"/>
      <c r="BKW176" s="1"/>
      <c r="BKX176" s="1"/>
      <c r="BKY176" s="1"/>
      <c r="BKZ176" s="1"/>
      <c r="BLA176" s="1"/>
      <c r="BLB176" s="1"/>
      <c r="BLC176" s="1"/>
      <c r="BLD176" s="1"/>
      <c r="BLE176" s="1"/>
      <c r="BLF176" s="1"/>
      <c r="BLG176" s="1"/>
      <c r="BLH176" s="1"/>
      <c r="BLI176" s="1"/>
      <c r="BLJ176" s="1"/>
      <c r="BLK176" s="1"/>
      <c r="BLL176" s="1"/>
      <c r="BLM176" s="1"/>
      <c r="BLN176" s="1"/>
      <c r="BLO176" s="1"/>
      <c r="BLP176" s="1"/>
      <c r="BLQ176" s="1"/>
      <c r="BLR176" s="1"/>
      <c r="BLS176" s="1"/>
      <c r="BLT176" s="1"/>
      <c r="BLU176" s="1"/>
      <c r="BLV176" s="1"/>
      <c r="BLW176" s="1"/>
      <c r="BLX176" s="1"/>
      <c r="BLY176" s="1"/>
      <c r="BLZ176" s="1"/>
      <c r="BMA176" s="1"/>
      <c r="BMB176" s="1"/>
      <c r="BMC176" s="1"/>
      <c r="BMD176" s="1"/>
      <c r="BME176" s="1"/>
      <c r="BMF176" s="1"/>
      <c r="BMG176" s="1"/>
      <c r="BMH176" s="1"/>
      <c r="BMI176" s="1"/>
      <c r="BMJ176" s="1"/>
      <c r="BMK176" s="1"/>
      <c r="BML176" s="1"/>
      <c r="BMM176" s="1"/>
      <c r="BMN176" s="1"/>
      <c r="BMO176" s="1"/>
      <c r="BMP176" s="1"/>
      <c r="BMQ176" s="1"/>
      <c r="BMR176" s="1"/>
      <c r="BMS176" s="1"/>
      <c r="BMT176" s="1"/>
      <c r="BMU176" s="1"/>
      <c r="BMV176" s="1"/>
      <c r="BMW176" s="1"/>
      <c r="BMX176" s="1"/>
      <c r="BMY176" s="1"/>
      <c r="BMZ176" s="1"/>
      <c r="BNA176" s="1"/>
      <c r="BNB176" s="1"/>
      <c r="BNC176" s="1"/>
      <c r="BND176" s="1"/>
      <c r="BNE176" s="1"/>
      <c r="BNF176" s="1"/>
      <c r="BNG176" s="1"/>
      <c r="BNH176" s="1"/>
      <c r="BNI176" s="1"/>
      <c r="BNJ176" s="1"/>
      <c r="BNK176" s="1"/>
      <c r="BNL176" s="1"/>
      <c r="BNM176" s="1"/>
      <c r="BNN176" s="1"/>
      <c r="BNO176" s="1"/>
      <c r="BNP176" s="1"/>
      <c r="BNQ176" s="1"/>
      <c r="BNR176" s="1"/>
      <c r="BNS176" s="1"/>
      <c r="BNT176" s="1"/>
      <c r="BNU176" s="1"/>
      <c r="BNV176" s="1"/>
      <c r="BNW176" s="1"/>
      <c r="BNX176" s="1"/>
      <c r="BNY176" s="1"/>
      <c r="BNZ176" s="1"/>
      <c r="BOA176" s="1"/>
      <c r="BOB176" s="1"/>
      <c r="BOC176" s="1"/>
      <c r="BOD176" s="1"/>
      <c r="BOE176" s="1"/>
      <c r="BOF176" s="1"/>
      <c r="BOG176" s="1"/>
      <c r="BOH176" s="1"/>
      <c r="BOI176" s="1"/>
      <c r="BOJ176" s="1"/>
      <c r="BOK176" s="1"/>
      <c r="BOL176" s="1"/>
      <c r="BOM176" s="1"/>
      <c r="BON176" s="1"/>
      <c r="BOO176" s="1"/>
      <c r="BOP176" s="1"/>
      <c r="BOQ176" s="1"/>
      <c r="BOR176" s="1"/>
      <c r="BOS176" s="1"/>
      <c r="BOT176" s="1"/>
      <c r="BOU176" s="1"/>
      <c r="BOV176" s="1"/>
      <c r="BOW176" s="1"/>
      <c r="BOX176" s="1"/>
      <c r="BOY176" s="1"/>
      <c r="BOZ176" s="1"/>
      <c r="BPA176" s="1"/>
      <c r="BPB176" s="1"/>
      <c r="BPC176" s="1"/>
      <c r="BPD176" s="1"/>
      <c r="BPE176" s="1"/>
      <c r="BPF176" s="1"/>
      <c r="BPG176" s="1"/>
      <c r="BPH176" s="1"/>
      <c r="BPI176" s="1"/>
      <c r="BPJ176" s="1"/>
      <c r="BPK176" s="1"/>
      <c r="BPL176" s="1"/>
      <c r="BPM176" s="1"/>
      <c r="BPN176" s="1"/>
      <c r="BPO176" s="1"/>
      <c r="BPP176" s="1"/>
      <c r="BPQ176" s="1"/>
      <c r="BPR176" s="1"/>
      <c r="BPS176" s="1"/>
      <c r="BPT176" s="1"/>
      <c r="BPU176" s="1"/>
      <c r="BPV176" s="1"/>
      <c r="BPW176" s="1"/>
      <c r="BPX176" s="1"/>
      <c r="BPY176" s="1"/>
      <c r="BPZ176" s="1"/>
      <c r="BQA176" s="1"/>
      <c r="BQB176" s="1"/>
      <c r="BQC176" s="1"/>
      <c r="BQD176" s="1"/>
      <c r="BQE176" s="1"/>
      <c r="BQF176" s="1"/>
      <c r="BQG176" s="1"/>
      <c r="BQH176" s="1"/>
      <c r="BQI176" s="1"/>
      <c r="BQJ176" s="1"/>
      <c r="BQK176" s="1"/>
      <c r="BQL176" s="1"/>
      <c r="BQM176" s="1"/>
      <c r="BQN176" s="1"/>
      <c r="BQO176" s="1"/>
      <c r="BQP176" s="1"/>
      <c r="BQQ176" s="1"/>
      <c r="BQR176" s="1"/>
      <c r="BQS176" s="1"/>
      <c r="BQT176" s="1"/>
      <c r="BQU176" s="1"/>
      <c r="BQV176" s="1"/>
      <c r="BQW176" s="1"/>
      <c r="BQX176" s="1"/>
      <c r="BQY176" s="1"/>
      <c r="BQZ176" s="1"/>
      <c r="BRA176" s="1"/>
      <c r="BRB176" s="1"/>
      <c r="BRC176" s="1"/>
      <c r="BRD176" s="1"/>
      <c r="BRE176" s="1"/>
      <c r="BRF176" s="1"/>
      <c r="BRG176" s="1"/>
      <c r="BRH176" s="1"/>
      <c r="BRI176" s="1"/>
      <c r="BRJ176" s="1"/>
      <c r="BRK176" s="1"/>
      <c r="BRL176" s="1"/>
      <c r="BRM176" s="1"/>
      <c r="BRN176" s="1"/>
      <c r="BRO176" s="1"/>
      <c r="BRP176" s="1"/>
      <c r="BRQ176" s="1"/>
      <c r="BRR176" s="1"/>
      <c r="BRS176" s="1"/>
      <c r="BRT176" s="1"/>
      <c r="BRU176" s="1"/>
      <c r="BRV176" s="1"/>
      <c r="BRW176" s="1"/>
      <c r="BRX176" s="1"/>
      <c r="BRY176" s="1"/>
      <c r="BRZ176" s="1"/>
      <c r="BSA176" s="1"/>
      <c r="BSB176" s="1"/>
      <c r="BSC176" s="1"/>
      <c r="BSD176" s="1"/>
      <c r="BSE176" s="1"/>
      <c r="BSF176" s="1"/>
      <c r="BSG176" s="1"/>
      <c r="BSH176" s="1"/>
      <c r="BSI176" s="1"/>
      <c r="BSJ176" s="1"/>
      <c r="BSK176" s="1"/>
      <c r="BSL176" s="1"/>
      <c r="BSM176" s="1"/>
      <c r="BSN176" s="1"/>
      <c r="BSO176" s="1"/>
      <c r="BSP176" s="1"/>
      <c r="BSQ176" s="1"/>
      <c r="BSR176" s="1"/>
      <c r="BSS176" s="1"/>
      <c r="BST176" s="1"/>
      <c r="BSU176" s="1"/>
      <c r="BSV176" s="1"/>
      <c r="BSW176" s="1"/>
      <c r="BSX176" s="1"/>
      <c r="BSY176" s="1"/>
      <c r="BSZ176" s="1"/>
      <c r="BTA176" s="1"/>
      <c r="BTB176" s="1"/>
      <c r="BTC176" s="1"/>
      <c r="BTD176" s="1"/>
      <c r="BTE176" s="1"/>
      <c r="BTF176" s="1"/>
      <c r="BTG176" s="1"/>
      <c r="BTH176" s="1"/>
      <c r="BTI176" s="1"/>
      <c r="BTJ176" s="1"/>
      <c r="BTK176" s="1"/>
      <c r="BTL176" s="1"/>
      <c r="BTM176" s="1"/>
      <c r="BTN176" s="1"/>
      <c r="BTO176" s="1"/>
      <c r="BTP176" s="1"/>
      <c r="BTQ176" s="1"/>
      <c r="BTR176" s="1"/>
      <c r="BTS176" s="1"/>
      <c r="BTT176" s="1"/>
      <c r="BTU176" s="1"/>
      <c r="BTV176" s="1"/>
      <c r="BTW176" s="1"/>
      <c r="BTX176" s="1"/>
      <c r="BTY176" s="1"/>
      <c r="BTZ176" s="1"/>
      <c r="BUA176" s="1"/>
      <c r="BUB176" s="1"/>
      <c r="BUC176" s="1"/>
      <c r="BUD176" s="1"/>
      <c r="BUE176" s="1"/>
      <c r="BUF176" s="1"/>
      <c r="BUG176" s="1"/>
      <c r="BUH176" s="1"/>
      <c r="BUI176" s="1"/>
      <c r="BUJ176" s="1"/>
      <c r="BUK176" s="1"/>
      <c r="BUL176" s="1"/>
      <c r="BUM176" s="1"/>
      <c r="BUN176" s="1"/>
      <c r="BUO176" s="1"/>
      <c r="BUP176" s="1"/>
      <c r="BUQ176" s="1"/>
      <c r="BUR176" s="1"/>
      <c r="BUS176" s="1"/>
      <c r="BUT176" s="1"/>
      <c r="BUU176" s="1"/>
      <c r="BUV176" s="1"/>
      <c r="BUW176" s="1"/>
      <c r="BUX176" s="1"/>
      <c r="BUY176" s="1"/>
      <c r="BUZ176" s="1"/>
      <c r="BVA176" s="1"/>
      <c r="BVB176" s="1"/>
      <c r="BVC176" s="1"/>
      <c r="BVD176" s="1"/>
      <c r="BVE176" s="1"/>
      <c r="BVF176" s="1"/>
      <c r="BVG176" s="1"/>
      <c r="BVH176" s="1"/>
      <c r="BVI176" s="1"/>
      <c r="BVJ176" s="1"/>
      <c r="BVK176" s="1"/>
      <c r="BVL176" s="1"/>
      <c r="BVM176" s="1"/>
      <c r="BVN176" s="1"/>
      <c r="BVO176" s="1"/>
      <c r="BVP176" s="1"/>
      <c r="BVQ176" s="1"/>
      <c r="BVR176" s="1"/>
      <c r="BVS176" s="1"/>
      <c r="BVT176" s="1"/>
      <c r="BVU176" s="1"/>
      <c r="BVV176" s="1"/>
      <c r="BVW176" s="1"/>
      <c r="BVX176" s="1"/>
      <c r="BVY176" s="1"/>
      <c r="BVZ176" s="1"/>
      <c r="BWA176" s="1"/>
      <c r="BWB176" s="1"/>
      <c r="BWC176" s="1"/>
      <c r="BWD176" s="1"/>
      <c r="BWE176" s="1"/>
      <c r="BWF176" s="1"/>
      <c r="BWG176" s="1"/>
      <c r="BWH176" s="1"/>
      <c r="BWI176" s="1"/>
      <c r="BWJ176" s="1"/>
      <c r="BWK176" s="1"/>
      <c r="BWL176" s="1"/>
      <c r="BWM176" s="1"/>
      <c r="BWN176" s="1"/>
      <c r="BWO176" s="1"/>
      <c r="BWP176" s="1"/>
      <c r="BWQ176" s="1"/>
      <c r="BWR176" s="1"/>
      <c r="BWS176" s="1"/>
      <c r="BWT176" s="1"/>
      <c r="BWU176" s="1"/>
      <c r="BWV176" s="1"/>
      <c r="BWW176" s="1"/>
      <c r="BWX176" s="1"/>
      <c r="BWY176" s="1"/>
      <c r="BWZ176" s="1"/>
      <c r="BXA176" s="1"/>
      <c r="BXB176" s="1"/>
      <c r="BXC176" s="1"/>
      <c r="BXD176" s="1"/>
      <c r="BXE176" s="1"/>
      <c r="BXF176" s="1"/>
      <c r="BXG176" s="1"/>
      <c r="BXH176" s="1"/>
      <c r="BXI176" s="1"/>
      <c r="BXJ176" s="1"/>
      <c r="BXK176" s="1"/>
      <c r="BXL176" s="1"/>
      <c r="BXM176" s="1"/>
      <c r="BXN176" s="1"/>
      <c r="BXO176" s="1"/>
      <c r="BXP176" s="1"/>
      <c r="BXQ176" s="1"/>
      <c r="BXR176" s="1"/>
      <c r="BXS176" s="1"/>
      <c r="BXT176" s="1"/>
      <c r="BXU176" s="1"/>
      <c r="BXV176" s="1"/>
      <c r="BXW176" s="1"/>
      <c r="BXX176" s="1"/>
      <c r="BXY176" s="1"/>
      <c r="BXZ176" s="1"/>
      <c r="BYA176" s="1"/>
      <c r="BYB176" s="1"/>
      <c r="BYC176" s="1"/>
      <c r="BYD176" s="1"/>
      <c r="BYE176" s="1"/>
      <c r="BYF176" s="1"/>
      <c r="BYG176" s="1"/>
      <c r="BYH176" s="1"/>
      <c r="BYI176" s="1"/>
      <c r="BYJ176" s="1"/>
      <c r="BYK176" s="1"/>
      <c r="BYL176" s="1"/>
      <c r="BYM176" s="1"/>
      <c r="BYN176" s="1"/>
      <c r="BYO176" s="1"/>
      <c r="BYP176" s="1"/>
      <c r="BYQ176" s="1"/>
      <c r="BYR176" s="1"/>
      <c r="BYS176" s="1"/>
      <c r="BYT176" s="1"/>
      <c r="BYU176" s="1"/>
      <c r="BYV176" s="1"/>
      <c r="BYW176" s="1"/>
      <c r="BYX176" s="1"/>
      <c r="BYY176" s="1"/>
      <c r="BYZ176" s="1"/>
      <c r="BZA176" s="1"/>
      <c r="BZB176" s="1"/>
      <c r="BZC176" s="1"/>
      <c r="BZD176" s="1"/>
      <c r="BZE176" s="1"/>
      <c r="BZF176" s="1"/>
      <c r="BZG176" s="1"/>
      <c r="BZH176" s="1"/>
      <c r="BZI176" s="1"/>
      <c r="BZJ176" s="1"/>
      <c r="BZK176" s="1"/>
      <c r="BZL176" s="1"/>
      <c r="BZM176" s="1"/>
      <c r="BZN176" s="1"/>
      <c r="BZO176" s="1"/>
      <c r="BZP176" s="1"/>
      <c r="BZQ176" s="1"/>
      <c r="BZR176" s="1"/>
      <c r="BZS176" s="1"/>
      <c r="BZT176" s="1"/>
      <c r="BZU176" s="1"/>
      <c r="BZV176" s="1"/>
      <c r="BZW176" s="1"/>
      <c r="BZX176" s="1"/>
      <c r="BZY176" s="1"/>
      <c r="BZZ176" s="1"/>
      <c r="CAA176" s="1"/>
      <c r="CAB176" s="1"/>
      <c r="CAC176" s="1"/>
      <c r="CAD176" s="1"/>
      <c r="CAE176" s="1"/>
      <c r="CAF176" s="1"/>
      <c r="CAG176" s="1"/>
      <c r="CAH176" s="1"/>
      <c r="CAI176" s="1"/>
      <c r="CAJ176" s="1"/>
      <c r="CAK176" s="1"/>
      <c r="CAL176" s="1"/>
      <c r="CAM176" s="1"/>
      <c r="CAN176" s="1"/>
      <c r="CAO176" s="1"/>
      <c r="CAP176" s="1"/>
      <c r="CAQ176" s="1"/>
      <c r="CAR176" s="1"/>
      <c r="CAS176" s="1"/>
      <c r="CAT176" s="1"/>
      <c r="CAU176" s="1"/>
      <c r="CAV176" s="1"/>
      <c r="CAW176" s="1"/>
      <c r="CAX176" s="1"/>
      <c r="CAY176" s="1"/>
      <c r="CAZ176" s="1"/>
      <c r="CBA176" s="1"/>
      <c r="CBB176" s="1"/>
      <c r="CBC176" s="1"/>
      <c r="CBD176" s="1"/>
      <c r="CBE176" s="1"/>
      <c r="CBF176" s="1"/>
      <c r="CBG176" s="1"/>
      <c r="CBH176" s="1"/>
      <c r="CBI176" s="1"/>
      <c r="CBJ176" s="1"/>
      <c r="CBK176" s="1"/>
      <c r="CBL176" s="1"/>
      <c r="CBM176" s="1"/>
      <c r="CBN176" s="1"/>
      <c r="CBO176" s="1"/>
      <c r="CBP176" s="1"/>
      <c r="CBQ176" s="1"/>
      <c r="CBR176" s="1"/>
      <c r="CBS176" s="1"/>
      <c r="CBT176" s="1"/>
      <c r="CBU176" s="1"/>
      <c r="CBV176" s="1"/>
      <c r="CBW176" s="1"/>
      <c r="CBX176" s="1"/>
      <c r="CBY176" s="1"/>
      <c r="CBZ176" s="1"/>
      <c r="CCA176" s="1"/>
      <c r="CCB176" s="1"/>
      <c r="CCC176" s="1"/>
      <c r="CCD176" s="1"/>
      <c r="CCE176" s="1"/>
      <c r="CCF176" s="1"/>
      <c r="CCG176" s="1"/>
      <c r="CCH176" s="1"/>
      <c r="CCI176" s="1"/>
      <c r="CCJ176" s="1"/>
      <c r="CCK176" s="1"/>
      <c r="CCL176" s="1"/>
      <c r="CCM176" s="1"/>
      <c r="CCN176" s="1"/>
      <c r="CCO176" s="1"/>
      <c r="CCP176" s="1"/>
      <c r="CCQ176" s="1"/>
      <c r="CCR176" s="1"/>
      <c r="CCS176" s="1"/>
      <c r="CCT176" s="1"/>
      <c r="CCU176" s="1"/>
      <c r="CCV176" s="1"/>
      <c r="CCW176" s="1"/>
      <c r="CCX176" s="1"/>
      <c r="CCY176" s="1"/>
      <c r="CCZ176" s="1"/>
      <c r="CDA176" s="1"/>
      <c r="CDB176" s="1"/>
      <c r="CDC176" s="1"/>
      <c r="CDD176" s="1"/>
      <c r="CDE176" s="1"/>
      <c r="CDF176" s="1"/>
      <c r="CDG176" s="1"/>
      <c r="CDH176" s="1"/>
      <c r="CDI176" s="1"/>
      <c r="CDJ176" s="1"/>
      <c r="CDK176" s="1"/>
      <c r="CDL176" s="1"/>
      <c r="CDM176" s="1"/>
      <c r="CDN176" s="1"/>
      <c r="CDO176" s="1"/>
      <c r="CDP176" s="1"/>
      <c r="CDQ176" s="1"/>
      <c r="CDR176" s="1"/>
      <c r="CDS176" s="1"/>
      <c r="CDT176" s="1"/>
      <c r="CDU176" s="1"/>
      <c r="CDV176" s="1"/>
      <c r="CDW176" s="1"/>
      <c r="CDX176" s="1"/>
      <c r="CDY176" s="1"/>
      <c r="CDZ176" s="1"/>
      <c r="CEA176" s="1"/>
      <c r="CEB176" s="1"/>
      <c r="CEC176" s="1"/>
      <c r="CED176" s="1"/>
      <c r="CEE176" s="1"/>
      <c r="CEF176" s="1"/>
      <c r="CEG176" s="1"/>
      <c r="CEH176" s="1"/>
      <c r="CEI176" s="1"/>
      <c r="CEJ176" s="1"/>
      <c r="CEK176" s="1"/>
      <c r="CEL176" s="1"/>
      <c r="CEM176" s="1"/>
      <c r="CEN176" s="1"/>
      <c r="CEO176" s="1"/>
      <c r="CEP176" s="1"/>
      <c r="CEQ176" s="1"/>
      <c r="CER176" s="1"/>
      <c r="CES176" s="1"/>
      <c r="CET176" s="1"/>
      <c r="CEU176" s="1"/>
      <c r="CEV176" s="1"/>
      <c r="CEW176" s="1"/>
      <c r="CEX176" s="1"/>
      <c r="CEY176" s="1"/>
      <c r="CEZ176" s="1"/>
      <c r="CFA176" s="1"/>
      <c r="CFB176" s="1"/>
      <c r="CFC176" s="1"/>
      <c r="CFD176" s="1"/>
      <c r="CFE176" s="1"/>
      <c r="CFF176" s="1"/>
      <c r="CFG176" s="1"/>
      <c r="CFH176" s="1"/>
      <c r="CFI176" s="1"/>
      <c r="CFJ176" s="1"/>
      <c r="CFK176" s="1"/>
      <c r="CFL176" s="1"/>
      <c r="CFM176" s="1"/>
      <c r="CFN176" s="1"/>
      <c r="CFO176" s="1"/>
      <c r="CFP176" s="1"/>
      <c r="CFQ176" s="1"/>
      <c r="CFR176" s="1"/>
      <c r="CFS176" s="1"/>
      <c r="CFT176" s="1"/>
      <c r="CFU176" s="1"/>
      <c r="CFV176" s="1"/>
      <c r="CFW176" s="1"/>
      <c r="CFX176" s="1"/>
      <c r="CFY176" s="1"/>
      <c r="CFZ176" s="1"/>
      <c r="CGA176" s="1"/>
      <c r="CGB176" s="1"/>
      <c r="CGC176" s="1"/>
      <c r="CGD176" s="1"/>
      <c r="CGE176" s="1"/>
      <c r="CGF176" s="1"/>
      <c r="CGG176" s="1"/>
      <c r="CGH176" s="1"/>
      <c r="CGI176" s="1"/>
      <c r="CGJ176" s="1"/>
      <c r="CGK176" s="1"/>
      <c r="CGL176" s="1"/>
      <c r="CGM176" s="1"/>
      <c r="CGN176" s="1"/>
      <c r="CGO176" s="1"/>
      <c r="CGP176" s="1"/>
      <c r="CGQ176" s="1"/>
      <c r="CGR176" s="1"/>
      <c r="CGS176" s="1"/>
      <c r="CGT176" s="1"/>
      <c r="CGU176" s="1"/>
      <c r="CGV176" s="1"/>
      <c r="CGW176" s="1"/>
      <c r="CGX176" s="1"/>
      <c r="CGY176" s="1"/>
      <c r="CGZ176" s="1"/>
      <c r="CHA176" s="1"/>
      <c r="CHB176" s="1"/>
      <c r="CHC176" s="1"/>
      <c r="CHD176" s="1"/>
      <c r="CHE176" s="1"/>
      <c r="CHF176" s="1"/>
      <c r="CHG176" s="1"/>
      <c r="CHH176" s="1"/>
      <c r="CHI176" s="1"/>
      <c r="CHJ176" s="1"/>
      <c r="CHK176" s="1"/>
      <c r="CHL176" s="1"/>
      <c r="CHM176" s="1"/>
      <c r="CHN176" s="1"/>
      <c r="CHO176" s="1"/>
      <c r="CHP176" s="1"/>
      <c r="CHQ176" s="1"/>
      <c r="CHR176" s="1"/>
      <c r="CHS176" s="1"/>
      <c r="CHT176" s="1"/>
      <c r="CHU176" s="1"/>
      <c r="CHV176" s="1"/>
      <c r="CHW176" s="1"/>
      <c r="CHX176" s="1"/>
      <c r="CHY176" s="1"/>
      <c r="CHZ176" s="1"/>
      <c r="CIA176" s="1"/>
      <c r="CIB176" s="1"/>
      <c r="CIC176" s="1"/>
      <c r="CID176" s="1"/>
      <c r="CIE176" s="1"/>
      <c r="CIF176" s="1"/>
      <c r="CIG176" s="1"/>
      <c r="CIH176" s="1"/>
      <c r="CII176" s="1"/>
      <c r="CIJ176" s="1"/>
      <c r="CIK176" s="1"/>
      <c r="CIL176" s="1"/>
      <c r="CIM176" s="1"/>
      <c r="CIN176" s="1"/>
      <c r="CIO176" s="1"/>
      <c r="CIP176" s="1"/>
      <c r="CIQ176" s="1"/>
      <c r="CIR176" s="1"/>
      <c r="CIS176" s="1"/>
      <c r="CIT176" s="1"/>
      <c r="CIU176" s="1"/>
      <c r="CIV176" s="1"/>
      <c r="CIW176" s="1"/>
      <c r="CIX176" s="1"/>
      <c r="CIY176" s="1"/>
      <c r="CIZ176" s="1"/>
      <c r="CJA176" s="1"/>
      <c r="CJB176" s="1"/>
      <c r="CJC176" s="1"/>
      <c r="CJD176" s="1"/>
      <c r="CJE176" s="1"/>
      <c r="CJF176" s="1"/>
      <c r="CJG176" s="1"/>
      <c r="CJH176" s="1"/>
      <c r="CJI176" s="1"/>
      <c r="CJJ176" s="1"/>
      <c r="CJK176" s="1"/>
      <c r="CJL176" s="1"/>
      <c r="CJM176" s="1"/>
      <c r="CJN176" s="1"/>
      <c r="CJO176" s="1"/>
      <c r="CJP176" s="1"/>
      <c r="CJQ176" s="1"/>
      <c r="CJR176" s="1"/>
      <c r="CJS176" s="1"/>
      <c r="CJT176" s="1"/>
      <c r="CJU176" s="1"/>
      <c r="CJV176" s="1"/>
      <c r="CJW176" s="1"/>
      <c r="CJX176" s="1"/>
      <c r="CJY176" s="1"/>
      <c r="CJZ176" s="1"/>
      <c r="CKA176" s="1"/>
      <c r="CKB176" s="1"/>
      <c r="CKC176" s="1"/>
      <c r="CKD176" s="1"/>
      <c r="CKE176" s="1"/>
      <c r="CKF176" s="1"/>
      <c r="CKG176" s="1"/>
      <c r="CKH176" s="1"/>
      <c r="CKI176" s="1"/>
      <c r="CKJ176" s="1"/>
      <c r="CKK176" s="1"/>
      <c r="CKL176" s="1"/>
      <c r="CKM176" s="1"/>
      <c r="CKN176" s="1"/>
      <c r="CKO176" s="1"/>
      <c r="CKP176" s="1"/>
      <c r="CKQ176" s="1"/>
      <c r="CKR176" s="1"/>
      <c r="CKS176" s="1"/>
      <c r="CKT176" s="1"/>
      <c r="CKU176" s="1"/>
      <c r="CKV176" s="1"/>
      <c r="CKW176" s="1"/>
      <c r="CKX176" s="1"/>
      <c r="CKY176" s="1"/>
      <c r="CKZ176" s="1"/>
      <c r="CLA176" s="1"/>
      <c r="CLB176" s="1"/>
      <c r="CLC176" s="1"/>
      <c r="CLD176" s="1"/>
      <c r="CLE176" s="1"/>
      <c r="CLF176" s="1"/>
      <c r="CLG176" s="1"/>
      <c r="CLH176" s="1"/>
      <c r="CLI176" s="1"/>
      <c r="CLJ176" s="1"/>
      <c r="CLK176" s="1"/>
      <c r="CLL176" s="1"/>
      <c r="CLM176" s="1"/>
      <c r="CLN176" s="1"/>
      <c r="CLO176" s="1"/>
      <c r="CLP176" s="1"/>
      <c r="CLQ176" s="1"/>
      <c r="CLR176" s="1"/>
      <c r="CLS176" s="1"/>
      <c r="CLT176" s="1"/>
      <c r="CLU176" s="1"/>
      <c r="CLV176" s="1"/>
      <c r="CLW176" s="1"/>
      <c r="CLX176" s="1"/>
      <c r="CLY176" s="1"/>
      <c r="CLZ176" s="1"/>
      <c r="CMA176" s="1"/>
      <c r="CMB176" s="1"/>
      <c r="CMC176" s="1"/>
      <c r="CMD176" s="1"/>
      <c r="CME176" s="1"/>
      <c r="CMF176" s="1"/>
      <c r="CMG176" s="1"/>
      <c r="CMH176" s="1"/>
      <c r="CMI176" s="1"/>
      <c r="CMJ176" s="1"/>
      <c r="CMK176" s="1"/>
      <c r="CML176" s="1"/>
      <c r="CMM176" s="1"/>
      <c r="CMN176" s="1"/>
      <c r="CMO176" s="1"/>
      <c r="CMP176" s="1"/>
      <c r="CMQ176" s="1"/>
      <c r="CMR176" s="1"/>
      <c r="CMS176" s="1"/>
      <c r="CMT176" s="1"/>
      <c r="CMU176" s="1"/>
      <c r="CMV176" s="1"/>
      <c r="CMW176" s="1"/>
      <c r="CMX176" s="1"/>
      <c r="CMY176" s="1"/>
      <c r="CMZ176" s="1"/>
      <c r="CNA176" s="1"/>
      <c r="CNB176" s="1"/>
      <c r="CNC176" s="1"/>
      <c r="CND176" s="1"/>
      <c r="CNE176" s="1"/>
      <c r="CNF176" s="1"/>
      <c r="CNG176" s="1"/>
      <c r="CNH176" s="1"/>
      <c r="CNI176" s="1"/>
      <c r="CNJ176" s="1"/>
      <c r="CNK176" s="1"/>
      <c r="CNL176" s="1"/>
      <c r="CNM176" s="1"/>
      <c r="CNN176" s="1"/>
      <c r="CNO176" s="1"/>
      <c r="CNP176" s="1"/>
      <c r="CNQ176" s="1"/>
      <c r="CNR176" s="1"/>
      <c r="CNS176" s="1"/>
      <c r="CNT176" s="1"/>
      <c r="CNU176" s="1"/>
      <c r="CNV176" s="1"/>
      <c r="CNW176" s="1"/>
      <c r="CNX176" s="1"/>
      <c r="CNY176" s="1"/>
      <c r="CNZ176" s="1"/>
      <c r="COA176" s="1"/>
      <c r="COB176" s="1"/>
      <c r="COC176" s="1"/>
      <c r="COD176" s="1"/>
      <c r="COE176" s="1"/>
      <c r="COF176" s="1"/>
      <c r="COG176" s="1"/>
      <c r="COH176" s="1"/>
      <c r="COI176" s="1"/>
      <c r="COJ176" s="1"/>
      <c r="COK176" s="1"/>
      <c r="COL176" s="1"/>
      <c r="COM176" s="1"/>
      <c r="CON176" s="1"/>
      <c r="COO176" s="1"/>
      <c r="COP176" s="1"/>
      <c r="COQ176" s="1"/>
      <c r="COR176" s="1"/>
      <c r="COS176" s="1"/>
      <c r="COT176" s="1"/>
      <c r="COU176" s="1"/>
      <c r="COV176" s="1"/>
      <c r="COW176" s="1"/>
      <c r="COX176" s="1"/>
      <c r="COY176" s="1"/>
      <c r="COZ176" s="1"/>
      <c r="CPA176" s="1"/>
      <c r="CPB176" s="1"/>
      <c r="CPC176" s="1"/>
      <c r="CPD176" s="1"/>
      <c r="CPE176" s="1"/>
      <c r="CPF176" s="1"/>
      <c r="CPG176" s="1"/>
      <c r="CPH176" s="1"/>
      <c r="CPI176" s="1"/>
      <c r="CPJ176" s="1"/>
      <c r="CPK176" s="1"/>
      <c r="CPL176" s="1"/>
      <c r="CPM176" s="1"/>
      <c r="CPN176" s="1"/>
      <c r="CPO176" s="1"/>
      <c r="CPP176" s="1"/>
      <c r="CPQ176" s="1"/>
      <c r="CPR176" s="1"/>
      <c r="CPS176" s="1"/>
      <c r="CPT176" s="1"/>
      <c r="CPU176" s="1"/>
      <c r="CPV176" s="1"/>
      <c r="CPW176" s="1"/>
      <c r="CPX176" s="1"/>
      <c r="CPY176" s="1"/>
      <c r="CPZ176" s="1"/>
      <c r="CQA176" s="1"/>
      <c r="CQB176" s="1"/>
      <c r="CQC176" s="1"/>
      <c r="CQD176" s="1"/>
      <c r="CQE176" s="1"/>
      <c r="CQF176" s="1"/>
      <c r="CQG176" s="1"/>
      <c r="CQH176" s="1"/>
      <c r="CQI176" s="1"/>
      <c r="CQJ176" s="1"/>
      <c r="CQK176" s="1"/>
      <c r="CQL176" s="1"/>
      <c r="CQM176" s="1"/>
      <c r="CQN176" s="1"/>
      <c r="CQO176" s="1"/>
      <c r="CQP176" s="1"/>
      <c r="CQQ176" s="1"/>
      <c r="CQR176" s="1"/>
      <c r="CQS176" s="1"/>
      <c r="CQT176" s="1"/>
      <c r="CQU176" s="1"/>
      <c r="CQV176" s="1"/>
      <c r="CQW176" s="1"/>
      <c r="CQX176" s="1"/>
      <c r="CQY176" s="1"/>
      <c r="CQZ176" s="1"/>
      <c r="CRA176" s="1"/>
      <c r="CRB176" s="1"/>
      <c r="CRC176" s="1"/>
      <c r="CRD176" s="1"/>
      <c r="CRE176" s="1"/>
      <c r="CRF176" s="1"/>
      <c r="CRG176" s="1"/>
      <c r="CRH176" s="1"/>
      <c r="CRI176" s="1"/>
      <c r="CRJ176" s="1"/>
      <c r="CRK176" s="1"/>
      <c r="CRL176" s="1"/>
      <c r="CRM176" s="1"/>
      <c r="CRN176" s="1"/>
      <c r="CRO176" s="1"/>
      <c r="CRP176" s="1"/>
      <c r="CRQ176" s="1"/>
      <c r="CRR176" s="1"/>
      <c r="CRS176" s="1"/>
      <c r="CRT176" s="1"/>
      <c r="CRU176" s="1"/>
      <c r="CRV176" s="1"/>
      <c r="CRW176" s="1"/>
      <c r="CRX176" s="1"/>
      <c r="CRY176" s="1"/>
      <c r="CRZ176" s="1"/>
      <c r="CSA176" s="1"/>
      <c r="CSB176" s="1"/>
      <c r="CSC176" s="1"/>
      <c r="CSD176" s="1"/>
      <c r="CSE176" s="1"/>
      <c r="CSF176" s="1"/>
      <c r="CSG176" s="1"/>
      <c r="CSH176" s="1"/>
      <c r="CSI176" s="1"/>
      <c r="CSJ176" s="1"/>
      <c r="CSK176" s="1"/>
      <c r="CSL176" s="1"/>
      <c r="CSM176" s="1"/>
      <c r="CSN176" s="1"/>
      <c r="CSO176" s="1"/>
      <c r="CSP176" s="1"/>
      <c r="CSQ176" s="1"/>
      <c r="CSR176" s="1"/>
      <c r="CSS176" s="1"/>
      <c r="CST176" s="1"/>
      <c r="CSU176" s="1"/>
      <c r="CSV176" s="1"/>
      <c r="CSW176" s="1"/>
      <c r="CSX176" s="1"/>
      <c r="CSY176" s="1"/>
      <c r="CSZ176" s="1"/>
      <c r="CTA176" s="1"/>
      <c r="CTB176" s="1"/>
      <c r="CTC176" s="1"/>
      <c r="CTD176" s="1"/>
      <c r="CTE176" s="1"/>
      <c r="CTF176" s="1"/>
      <c r="CTG176" s="1"/>
      <c r="CTH176" s="1"/>
      <c r="CTI176" s="1"/>
      <c r="CTJ176" s="1"/>
      <c r="CTK176" s="1"/>
      <c r="CTL176" s="1"/>
      <c r="CTM176" s="1"/>
      <c r="CTN176" s="1"/>
      <c r="CTO176" s="1"/>
      <c r="CTP176" s="1"/>
      <c r="CTQ176" s="1"/>
      <c r="CTR176" s="1"/>
      <c r="CTS176" s="1"/>
      <c r="CTT176" s="1"/>
      <c r="CTU176" s="1"/>
      <c r="CTV176" s="1"/>
      <c r="CTW176" s="1"/>
      <c r="CTX176" s="1"/>
      <c r="CTY176" s="1"/>
      <c r="CTZ176" s="1"/>
      <c r="CUA176" s="1"/>
      <c r="CUB176" s="1"/>
      <c r="CUC176" s="1"/>
      <c r="CUD176" s="1"/>
      <c r="CUE176" s="1"/>
      <c r="CUF176" s="1"/>
      <c r="CUG176" s="1"/>
      <c r="CUH176" s="1"/>
      <c r="CUI176" s="1"/>
      <c r="CUJ176" s="1"/>
      <c r="CUK176" s="1"/>
      <c r="CUL176" s="1"/>
      <c r="CUM176" s="1"/>
      <c r="CUN176" s="1"/>
      <c r="CUO176" s="1"/>
      <c r="CUP176" s="1"/>
      <c r="CUQ176" s="1"/>
      <c r="CUR176" s="1"/>
      <c r="CUS176" s="1"/>
      <c r="CUT176" s="1"/>
      <c r="CUU176" s="1"/>
      <c r="CUV176" s="1"/>
      <c r="CUW176" s="1"/>
      <c r="CUX176" s="1"/>
      <c r="CUY176" s="1"/>
      <c r="CUZ176" s="1"/>
      <c r="CVA176" s="1"/>
      <c r="CVB176" s="1"/>
      <c r="CVC176" s="1"/>
      <c r="CVD176" s="1"/>
      <c r="CVE176" s="1"/>
      <c r="CVF176" s="1"/>
      <c r="CVG176" s="1"/>
      <c r="CVH176" s="1"/>
      <c r="CVI176" s="1"/>
      <c r="CVJ176" s="1"/>
      <c r="CVK176" s="1"/>
      <c r="CVL176" s="1"/>
      <c r="CVM176" s="1"/>
      <c r="CVN176" s="1"/>
      <c r="CVO176" s="1"/>
      <c r="CVP176" s="1"/>
      <c r="CVQ176" s="1"/>
      <c r="CVR176" s="1"/>
      <c r="CVS176" s="1"/>
      <c r="CVT176" s="1"/>
      <c r="CVU176" s="1"/>
      <c r="CVV176" s="1"/>
      <c r="CVW176" s="1"/>
      <c r="CVX176" s="1"/>
      <c r="CVY176" s="1"/>
      <c r="CVZ176" s="1"/>
      <c r="CWA176" s="1"/>
      <c r="CWB176" s="1"/>
      <c r="CWC176" s="1"/>
      <c r="CWD176" s="1"/>
      <c r="CWE176" s="1"/>
      <c r="CWF176" s="1"/>
      <c r="CWG176" s="1"/>
      <c r="CWH176" s="1"/>
      <c r="CWI176" s="1"/>
      <c r="CWJ176" s="1"/>
      <c r="CWK176" s="1"/>
      <c r="CWL176" s="1"/>
      <c r="CWM176" s="1"/>
      <c r="CWN176" s="1"/>
      <c r="CWO176" s="1"/>
      <c r="CWP176" s="1"/>
      <c r="CWQ176" s="1"/>
      <c r="CWR176" s="1"/>
      <c r="CWS176" s="1"/>
      <c r="CWT176" s="1"/>
      <c r="CWU176" s="1"/>
      <c r="CWV176" s="1"/>
      <c r="CWW176" s="1"/>
      <c r="CWX176" s="1"/>
      <c r="CWY176" s="1"/>
      <c r="CWZ176" s="1"/>
      <c r="CXA176" s="1"/>
      <c r="CXB176" s="1"/>
      <c r="CXC176" s="1"/>
      <c r="CXD176" s="1"/>
      <c r="CXE176" s="1"/>
      <c r="CXF176" s="1"/>
      <c r="CXG176" s="1"/>
      <c r="CXH176" s="1"/>
      <c r="CXI176" s="1"/>
      <c r="CXJ176" s="1"/>
      <c r="CXK176" s="1"/>
      <c r="CXL176" s="1"/>
      <c r="CXM176" s="1"/>
      <c r="CXN176" s="1"/>
      <c r="CXO176" s="1"/>
      <c r="CXP176" s="1"/>
      <c r="CXQ176" s="1"/>
      <c r="CXR176" s="1"/>
      <c r="CXS176" s="1"/>
      <c r="CXT176" s="1"/>
      <c r="CXU176" s="1"/>
      <c r="CXV176" s="1"/>
      <c r="CXW176" s="1"/>
      <c r="CXX176" s="1"/>
      <c r="CXY176" s="1"/>
      <c r="CXZ176" s="1"/>
      <c r="CYA176" s="1"/>
      <c r="CYB176" s="1"/>
      <c r="CYC176" s="1"/>
      <c r="CYD176" s="1"/>
      <c r="CYE176" s="1"/>
      <c r="CYF176" s="1"/>
      <c r="CYG176" s="1"/>
      <c r="CYH176" s="1"/>
      <c r="CYI176" s="1"/>
      <c r="CYJ176" s="1"/>
      <c r="CYK176" s="1"/>
      <c r="CYL176" s="1"/>
      <c r="CYM176" s="1"/>
      <c r="CYN176" s="1"/>
      <c r="CYO176" s="1"/>
      <c r="CYP176" s="1"/>
      <c r="CYQ176" s="1"/>
      <c r="CYR176" s="1"/>
      <c r="CYS176" s="1"/>
      <c r="CYT176" s="1"/>
      <c r="CYU176" s="1"/>
      <c r="CYV176" s="1"/>
      <c r="CYW176" s="1"/>
      <c r="CYX176" s="1"/>
      <c r="CYY176" s="1"/>
      <c r="CYZ176" s="1"/>
      <c r="CZA176" s="1"/>
      <c r="CZB176" s="1"/>
      <c r="CZC176" s="1"/>
      <c r="CZD176" s="1"/>
      <c r="CZE176" s="1"/>
      <c r="CZF176" s="1"/>
      <c r="CZG176" s="1"/>
      <c r="CZH176" s="1"/>
      <c r="CZI176" s="1"/>
      <c r="CZJ176" s="1"/>
      <c r="CZK176" s="1"/>
      <c r="CZL176" s="1"/>
      <c r="CZM176" s="1"/>
      <c r="CZN176" s="1"/>
      <c r="CZO176" s="1"/>
      <c r="CZP176" s="1"/>
      <c r="CZQ176" s="1"/>
      <c r="CZR176" s="1"/>
      <c r="CZS176" s="1"/>
      <c r="CZT176" s="1"/>
      <c r="CZU176" s="1"/>
      <c r="CZV176" s="1"/>
      <c r="CZW176" s="1"/>
      <c r="CZX176" s="1"/>
      <c r="CZY176" s="1"/>
      <c r="CZZ176" s="1"/>
      <c r="DAA176" s="1"/>
      <c r="DAB176" s="1"/>
      <c r="DAC176" s="1"/>
      <c r="DAD176" s="1"/>
      <c r="DAE176" s="1"/>
      <c r="DAF176" s="1"/>
      <c r="DAG176" s="1"/>
      <c r="DAH176" s="1"/>
      <c r="DAI176" s="1"/>
      <c r="DAJ176" s="1"/>
      <c r="DAK176" s="1"/>
      <c r="DAL176" s="1"/>
      <c r="DAM176" s="1"/>
      <c r="DAN176" s="1"/>
      <c r="DAO176" s="1"/>
      <c r="DAP176" s="1"/>
      <c r="DAQ176" s="1"/>
      <c r="DAR176" s="1"/>
      <c r="DAS176" s="1"/>
      <c r="DAT176" s="1"/>
      <c r="DAU176" s="1"/>
      <c r="DAV176" s="1"/>
      <c r="DAW176" s="1"/>
      <c r="DAX176" s="1"/>
      <c r="DAY176" s="1"/>
      <c r="DAZ176" s="1"/>
      <c r="DBA176" s="1"/>
      <c r="DBB176" s="1"/>
      <c r="DBC176" s="1"/>
      <c r="DBD176" s="1"/>
      <c r="DBE176" s="1"/>
      <c r="DBF176" s="1"/>
      <c r="DBG176" s="1"/>
      <c r="DBH176" s="1"/>
      <c r="DBI176" s="1"/>
      <c r="DBJ176" s="1"/>
      <c r="DBK176" s="1"/>
      <c r="DBL176" s="1"/>
      <c r="DBM176" s="1"/>
      <c r="DBN176" s="1"/>
      <c r="DBO176" s="1"/>
      <c r="DBP176" s="1"/>
      <c r="DBQ176" s="1"/>
      <c r="DBR176" s="1"/>
      <c r="DBS176" s="1"/>
      <c r="DBT176" s="1"/>
      <c r="DBU176" s="1"/>
      <c r="DBV176" s="1"/>
      <c r="DBW176" s="1"/>
      <c r="DBX176" s="1"/>
      <c r="DBY176" s="1"/>
      <c r="DBZ176" s="1"/>
      <c r="DCA176" s="1"/>
      <c r="DCB176" s="1"/>
      <c r="DCC176" s="1"/>
      <c r="DCD176" s="1"/>
      <c r="DCE176" s="1"/>
      <c r="DCF176" s="1"/>
      <c r="DCG176" s="1"/>
      <c r="DCH176" s="1"/>
      <c r="DCI176" s="1"/>
      <c r="DCJ176" s="1"/>
      <c r="DCK176" s="1"/>
      <c r="DCL176" s="1"/>
      <c r="DCM176" s="1"/>
      <c r="DCN176" s="1"/>
      <c r="DCO176" s="1"/>
      <c r="DCP176" s="1"/>
      <c r="DCQ176" s="1"/>
      <c r="DCR176" s="1"/>
      <c r="DCS176" s="1"/>
      <c r="DCT176" s="1"/>
      <c r="DCU176" s="1"/>
      <c r="DCV176" s="1"/>
      <c r="DCW176" s="1"/>
      <c r="DCX176" s="1"/>
      <c r="DCY176" s="1"/>
      <c r="DCZ176" s="1"/>
      <c r="DDA176" s="1"/>
      <c r="DDB176" s="1"/>
      <c r="DDC176" s="1"/>
      <c r="DDD176" s="1"/>
      <c r="DDE176" s="1"/>
      <c r="DDF176" s="1"/>
      <c r="DDG176" s="1"/>
      <c r="DDH176" s="1"/>
      <c r="DDI176" s="1"/>
      <c r="DDJ176" s="1"/>
      <c r="DDK176" s="1"/>
      <c r="DDL176" s="1"/>
      <c r="DDM176" s="1"/>
      <c r="DDN176" s="1"/>
      <c r="DDO176" s="1"/>
      <c r="DDP176" s="1"/>
      <c r="DDQ176" s="1"/>
      <c r="DDR176" s="1"/>
      <c r="DDS176" s="1"/>
      <c r="DDT176" s="1"/>
      <c r="DDU176" s="1"/>
      <c r="DDV176" s="1"/>
      <c r="DDW176" s="1"/>
      <c r="DDX176" s="1"/>
      <c r="DDY176" s="1"/>
      <c r="DDZ176" s="1"/>
      <c r="DEA176" s="1"/>
      <c r="DEB176" s="1"/>
      <c r="DEC176" s="1"/>
      <c r="DED176" s="1"/>
      <c r="DEE176" s="1"/>
      <c r="DEF176" s="1"/>
      <c r="DEG176" s="1"/>
      <c r="DEH176" s="1"/>
      <c r="DEI176" s="1"/>
      <c r="DEJ176" s="1"/>
      <c r="DEK176" s="1"/>
      <c r="DEL176" s="1"/>
      <c r="DEM176" s="1"/>
      <c r="DEN176" s="1"/>
      <c r="DEO176" s="1"/>
      <c r="DEP176" s="1"/>
      <c r="DEQ176" s="1"/>
      <c r="DER176" s="1"/>
      <c r="DES176" s="1"/>
      <c r="DET176" s="1"/>
      <c r="DEU176" s="1"/>
      <c r="DEV176" s="1"/>
      <c r="DEW176" s="1"/>
      <c r="DEX176" s="1"/>
      <c r="DEY176" s="1"/>
      <c r="DEZ176" s="1"/>
      <c r="DFA176" s="1"/>
      <c r="DFB176" s="1"/>
      <c r="DFC176" s="1"/>
      <c r="DFD176" s="1"/>
      <c r="DFE176" s="1"/>
      <c r="DFF176" s="1"/>
      <c r="DFG176" s="1"/>
      <c r="DFH176" s="1"/>
      <c r="DFI176" s="1"/>
      <c r="DFJ176" s="1"/>
      <c r="DFK176" s="1"/>
      <c r="DFL176" s="1"/>
      <c r="DFM176" s="1"/>
      <c r="DFN176" s="1"/>
      <c r="DFO176" s="1"/>
      <c r="DFP176" s="1"/>
      <c r="DFQ176" s="1"/>
      <c r="DFR176" s="1"/>
      <c r="DFS176" s="1"/>
      <c r="DFT176" s="1"/>
      <c r="DFU176" s="1"/>
      <c r="DFV176" s="1"/>
      <c r="DFW176" s="1"/>
      <c r="DFX176" s="1"/>
      <c r="DFY176" s="1"/>
      <c r="DFZ176" s="1"/>
      <c r="DGA176" s="1"/>
      <c r="DGB176" s="1"/>
      <c r="DGC176" s="1"/>
      <c r="DGD176" s="1"/>
      <c r="DGE176" s="1"/>
      <c r="DGF176" s="1"/>
      <c r="DGG176" s="1"/>
      <c r="DGH176" s="1"/>
      <c r="DGI176" s="1"/>
      <c r="DGJ176" s="1"/>
      <c r="DGK176" s="1"/>
      <c r="DGL176" s="1"/>
      <c r="DGM176" s="1"/>
      <c r="DGN176" s="1"/>
      <c r="DGO176" s="1"/>
      <c r="DGP176" s="1"/>
      <c r="DGQ176" s="1"/>
      <c r="DGR176" s="1"/>
      <c r="DGS176" s="1"/>
      <c r="DGT176" s="1"/>
      <c r="DGU176" s="1"/>
      <c r="DGV176" s="1"/>
      <c r="DGW176" s="1"/>
      <c r="DGX176" s="1"/>
      <c r="DGY176" s="1"/>
      <c r="DGZ176" s="1"/>
      <c r="DHA176" s="1"/>
      <c r="DHB176" s="1"/>
      <c r="DHC176" s="1"/>
      <c r="DHD176" s="1"/>
      <c r="DHE176" s="1"/>
      <c r="DHF176" s="1"/>
      <c r="DHG176" s="1"/>
      <c r="DHH176" s="1"/>
      <c r="DHI176" s="1"/>
      <c r="DHJ176" s="1"/>
      <c r="DHK176" s="1"/>
      <c r="DHL176" s="1"/>
      <c r="DHM176" s="1"/>
      <c r="DHN176" s="1"/>
      <c r="DHO176" s="1"/>
      <c r="DHP176" s="1"/>
      <c r="DHQ176" s="1"/>
      <c r="DHR176" s="1"/>
      <c r="DHS176" s="1"/>
      <c r="DHT176" s="1"/>
      <c r="DHU176" s="1"/>
      <c r="DHV176" s="1"/>
      <c r="DHW176" s="1"/>
      <c r="DHX176" s="1"/>
      <c r="DHY176" s="1"/>
      <c r="DHZ176" s="1"/>
      <c r="DIA176" s="1"/>
      <c r="DIB176" s="1"/>
      <c r="DIC176" s="1"/>
      <c r="DID176" s="1"/>
      <c r="DIE176" s="1"/>
      <c r="DIF176" s="1"/>
      <c r="DIG176" s="1"/>
      <c r="DIH176" s="1"/>
      <c r="DII176" s="1"/>
      <c r="DIJ176" s="1"/>
      <c r="DIK176" s="1"/>
      <c r="DIL176" s="1"/>
      <c r="DIM176" s="1"/>
      <c r="DIN176" s="1"/>
      <c r="DIO176" s="1"/>
      <c r="DIP176" s="1"/>
      <c r="DIQ176" s="1"/>
      <c r="DIR176" s="1"/>
      <c r="DIS176" s="1"/>
      <c r="DIT176" s="1"/>
      <c r="DIU176" s="1"/>
      <c r="DIV176" s="1"/>
      <c r="DIW176" s="1"/>
      <c r="DIX176" s="1"/>
      <c r="DIY176" s="1"/>
      <c r="DIZ176" s="1"/>
      <c r="DJA176" s="1"/>
      <c r="DJB176" s="1"/>
      <c r="DJC176" s="1"/>
      <c r="DJD176" s="1"/>
      <c r="DJE176" s="1"/>
      <c r="DJF176" s="1"/>
      <c r="DJG176" s="1"/>
      <c r="DJH176" s="1"/>
      <c r="DJI176" s="1"/>
      <c r="DJJ176" s="1"/>
      <c r="DJK176" s="1"/>
      <c r="DJL176" s="1"/>
      <c r="DJM176" s="1"/>
      <c r="DJN176" s="1"/>
      <c r="DJO176" s="1"/>
      <c r="DJP176" s="1"/>
      <c r="DJQ176" s="1"/>
      <c r="DJR176" s="1"/>
      <c r="DJS176" s="1"/>
      <c r="DJT176" s="1"/>
      <c r="DJU176" s="1"/>
      <c r="DJV176" s="1"/>
      <c r="DJW176" s="1"/>
      <c r="DJX176" s="1"/>
      <c r="DJY176" s="1"/>
      <c r="DJZ176" s="1"/>
      <c r="DKA176" s="1"/>
      <c r="DKB176" s="1"/>
      <c r="DKC176" s="1"/>
      <c r="DKD176" s="1"/>
      <c r="DKE176" s="1"/>
      <c r="DKF176" s="1"/>
      <c r="DKG176" s="1"/>
      <c r="DKH176" s="1"/>
      <c r="DKI176" s="1"/>
      <c r="DKJ176" s="1"/>
      <c r="DKK176" s="1"/>
      <c r="DKL176" s="1"/>
      <c r="DKM176" s="1"/>
      <c r="DKN176" s="1"/>
      <c r="DKO176" s="1"/>
      <c r="DKP176" s="1"/>
      <c r="DKQ176" s="1"/>
      <c r="DKR176" s="1"/>
      <c r="DKS176" s="1"/>
      <c r="DKT176" s="1"/>
      <c r="DKU176" s="1"/>
      <c r="DKV176" s="1"/>
      <c r="DKW176" s="1"/>
      <c r="DKX176" s="1"/>
      <c r="DKY176" s="1"/>
      <c r="DKZ176" s="1"/>
      <c r="DLA176" s="1"/>
      <c r="DLB176" s="1"/>
      <c r="DLC176" s="1"/>
      <c r="DLD176" s="1"/>
      <c r="DLE176" s="1"/>
      <c r="DLF176" s="1"/>
      <c r="DLG176" s="1"/>
      <c r="DLH176" s="1"/>
      <c r="DLI176" s="1"/>
      <c r="DLJ176" s="1"/>
      <c r="DLK176" s="1"/>
      <c r="DLL176" s="1"/>
      <c r="DLM176" s="1"/>
      <c r="DLN176" s="1"/>
      <c r="DLO176" s="1"/>
      <c r="DLP176" s="1"/>
      <c r="DLQ176" s="1"/>
      <c r="DLR176" s="1"/>
      <c r="DLS176" s="1"/>
      <c r="DLT176" s="1"/>
      <c r="DLU176" s="1"/>
      <c r="DLV176" s="1"/>
      <c r="DLW176" s="1"/>
      <c r="DLX176" s="1"/>
      <c r="DLY176" s="1"/>
      <c r="DLZ176" s="1"/>
      <c r="DMA176" s="1"/>
      <c r="DMB176" s="1"/>
      <c r="DMC176" s="1"/>
      <c r="DMD176" s="1"/>
      <c r="DME176" s="1"/>
      <c r="DMF176" s="1"/>
      <c r="DMG176" s="1"/>
      <c r="DMH176" s="1"/>
      <c r="DMI176" s="1"/>
      <c r="DMJ176" s="1"/>
      <c r="DMK176" s="1"/>
      <c r="DML176" s="1"/>
      <c r="DMM176" s="1"/>
      <c r="DMN176" s="1"/>
      <c r="DMO176" s="1"/>
      <c r="DMP176" s="1"/>
      <c r="DMQ176" s="1"/>
      <c r="DMR176" s="1"/>
      <c r="DMS176" s="1"/>
      <c r="DMT176" s="1"/>
      <c r="DMU176" s="1"/>
      <c r="DMV176" s="1"/>
      <c r="DMW176" s="1"/>
      <c r="DMX176" s="1"/>
      <c r="DMY176" s="1"/>
      <c r="DMZ176" s="1"/>
      <c r="DNA176" s="1"/>
      <c r="DNB176" s="1"/>
      <c r="DNC176" s="1"/>
      <c r="DND176" s="1"/>
      <c r="DNE176" s="1"/>
      <c r="DNF176" s="1"/>
      <c r="DNG176" s="1"/>
      <c r="DNH176" s="1"/>
      <c r="DNI176" s="1"/>
      <c r="DNJ176" s="1"/>
      <c r="DNK176" s="1"/>
      <c r="DNL176" s="1"/>
      <c r="DNM176" s="1"/>
      <c r="DNN176" s="1"/>
      <c r="DNO176" s="1"/>
      <c r="DNP176" s="1"/>
      <c r="DNQ176" s="1"/>
      <c r="DNR176" s="1"/>
      <c r="DNS176" s="1"/>
      <c r="DNT176" s="1"/>
      <c r="DNU176" s="1"/>
      <c r="DNV176" s="1"/>
      <c r="DNW176" s="1"/>
      <c r="DNX176" s="1"/>
      <c r="DNY176" s="1"/>
      <c r="DNZ176" s="1"/>
      <c r="DOA176" s="1"/>
      <c r="DOB176" s="1"/>
      <c r="DOC176" s="1"/>
      <c r="DOD176" s="1"/>
      <c r="DOE176" s="1"/>
      <c r="DOF176" s="1"/>
      <c r="DOG176" s="1"/>
      <c r="DOH176" s="1"/>
      <c r="DOI176" s="1"/>
      <c r="DOJ176" s="1"/>
      <c r="DOK176" s="1"/>
      <c r="DOL176" s="1"/>
      <c r="DOM176" s="1"/>
      <c r="DON176" s="1"/>
      <c r="DOO176" s="1"/>
      <c r="DOP176" s="1"/>
      <c r="DOQ176" s="1"/>
      <c r="DOR176" s="1"/>
      <c r="DOS176" s="1"/>
      <c r="DOT176" s="1"/>
      <c r="DOU176" s="1"/>
      <c r="DOV176" s="1"/>
      <c r="DOW176" s="1"/>
      <c r="DOX176" s="1"/>
      <c r="DOY176" s="1"/>
      <c r="DOZ176" s="1"/>
      <c r="DPA176" s="1"/>
      <c r="DPB176" s="1"/>
      <c r="DPC176" s="1"/>
      <c r="DPD176" s="1"/>
      <c r="DPE176" s="1"/>
      <c r="DPF176" s="1"/>
      <c r="DPG176" s="1"/>
      <c r="DPH176" s="1"/>
      <c r="DPI176" s="1"/>
      <c r="DPJ176" s="1"/>
      <c r="DPK176" s="1"/>
      <c r="DPL176" s="1"/>
      <c r="DPM176" s="1"/>
      <c r="DPN176" s="1"/>
      <c r="DPO176" s="1"/>
      <c r="DPP176" s="1"/>
      <c r="DPQ176" s="1"/>
      <c r="DPR176" s="1"/>
      <c r="DPS176" s="1"/>
      <c r="DPT176" s="1"/>
      <c r="DPU176" s="1"/>
      <c r="DPV176" s="1"/>
      <c r="DPW176" s="1"/>
      <c r="DPX176" s="1"/>
      <c r="DPY176" s="1"/>
      <c r="DPZ176" s="1"/>
      <c r="DQA176" s="1"/>
      <c r="DQB176" s="1"/>
      <c r="DQC176" s="1"/>
      <c r="DQD176" s="1"/>
      <c r="DQE176" s="1"/>
      <c r="DQF176" s="1"/>
      <c r="DQG176" s="1"/>
      <c r="DQH176" s="1"/>
      <c r="DQI176" s="1"/>
      <c r="DQJ176" s="1"/>
      <c r="DQK176" s="1"/>
      <c r="DQL176" s="1"/>
      <c r="DQM176" s="1"/>
      <c r="DQN176" s="1"/>
      <c r="DQO176" s="1"/>
      <c r="DQP176" s="1"/>
      <c r="DQQ176" s="1"/>
      <c r="DQR176" s="1"/>
      <c r="DQS176" s="1"/>
      <c r="DQT176" s="1"/>
      <c r="DQU176" s="1"/>
      <c r="DQV176" s="1"/>
      <c r="DQW176" s="1"/>
      <c r="DQX176" s="1"/>
      <c r="DQY176" s="1"/>
      <c r="DQZ176" s="1"/>
      <c r="DRA176" s="1"/>
      <c r="DRB176" s="1"/>
      <c r="DRC176" s="1"/>
      <c r="DRD176" s="1"/>
      <c r="DRE176" s="1"/>
      <c r="DRF176" s="1"/>
      <c r="DRG176" s="1"/>
      <c r="DRH176" s="1"/>
      <c r="DRI176" s="1"/>
      <c r="DRJ176" s="1"/>
      <c r="DRK176" s="1"/>
      <c r="DRL176" s="1"/>
      <c r="DRM176" s="1"/>
      <c r="DRN176" s="1"/>
      <c r="DRO176" s="1"/>
      <c r="DRP176" s="1"/>
      <c r="DRQ176" s="1"/>
      <c r="DRR176" s="1"/>
      <c r="DRS176" s="1"/>
      <c r="DRT176" s="1"/>
      <c r="DRU176" s="1"/>
      <c r="DRV176" s="1"/>
      <c r="DRW176" s="1"/>
      <c r="DRX176" s="1"/>
      <c r="DRY176" s="1"/>
      <c r="DRZ176" s="1"/>
      <c r="DSA176" s="1"/>
      <c r="DSB176" s="1"/>
      <c r="DSC176" s="1"/>
      <c r="DSD176" s="1"/>
      <c r="DSE176" s="1"/>
      <c r="DSF176" s="1"/>
      <c r="DSG176" s="1"/>
      <c r="DSH176" s="1"/>
      <c r="DSI176" s="1"/>
      <c r="DSJ176" s="1"/>
      <c r="DSK176" s="1"/>
      <c r="DSL176" s="1"/>
      <c r="DSM176" s="1"/>
      <c r="DSN176" s="1"/>
      <c r="DSO176" s="1"/>
      <c r="DSP176" s="1"/>
      <c r="DSQ176" s="1"/>
      <c r="DSR176" s="1"/>
      <c r="DSS176" s="1"/>
      <c r="DST176" s="1"/>
      <c r="DSU176" s="1"/>
      <c r="DSV176" s="1"/>
      <c r="DSW176" s="1"/>
      <c r="DSX176" s="1"/>
      <c r="DSY176" s="1"/>
      <c r="DSZ176" s="1"/>
      <c r="DTA176" s="1"/>
      <c r="DTB176" s="1"/>
      <c r="DTC176" s="1"/>
      <c r="DTD176" s="1"/>
      <c r="DTE176" s="1"/>
      <c r="DTF176" s="1"/>
      <c r="DTG176" s="1"/>
      <c r="DTH176" s="1"/>
      <c r="DTI176" s="1"/>
      <c r="DTJ176" s="1"/>
      <c r="DTK176" s="1"/>
      <c r="DTL176" s="1"/>
      <c r="DTM176" s="1"/>
      <c r="DTN176" s="1"/>
      <c r="DTO176" s="1"/>
      <c r="DTP176" s="1"/>
      <c r="DTQ176" s="1"/>
      <c r="DTR176" s="1"/>
      <c r="DTS176" s="1"/>
      <c r="DTT176" s="1"/>
      <c r="DTU176" s="1"/>
      <c r="DTV176" s="1"/>
      <c r="DTW176" s="1"/>
      <c r="DTX176" s="1"/>
      <c r="DTY176" s="1"/>
      <c r="DTZ176" s="1"/>
      <c r="DUA176" s="1"/>
      <c r="DUB176" s="1"/>
      <c r="DUC176" s="1"/>
      <c r="DUD176" s="1"/>
      <c r="DUE176" s="1"/>
      <c r="DUF176" s="1"/>
      <c r="DUG176" s="1"/>
      <c r="DUH176" s="1"/>
      <c r="DUI176" s="1"/>
      <c r="DUJ176" s="1"/>
      <c r="DUK176" s="1"/>
      <c r="DUL176" s="1"/>
      <c r="DUM176" s="1"/>
      <c r="DUN176" s="1"/>
      <c r="DUO176" s="1"/>
      <c r="DUP176" s="1"/>
      <c r="DUQ176" s="1"/>
      <c r="DUR176" s="1"/>
      <c r="DUS176" s="1"/>
      <c r="DUT176" s="1"/>
      <c r="DUU176" s="1"/>
      <c r="DUV176" s="1"/>
      <c r="DUW176" s="1"/>
      <c r="DUX176" s="1"/>
      <c r="DUY176" s="1"/>
      <c r="DUZ176" s="1"/>
      <c r="DVA176" s="1"/>
      <c r="DVB176" s="1"/>
      <c r="DVC176" s="1"/>
      <c r="DVD176" s="1"/>
      <c r="DVE176" s="1"/>
      <c r="DVF176" s="1"/>
      <c r="DVG176" s="1"/>
      <c r="DVH176" s="1"/>
      <c r="DVI176" s="1"/>
      <c r="DVJ176" s="1"/>
      <c r="DVK176" s="1"/>
      <c r="DVL176" s="1"/>
      <c r="DVM176" s="1"/>
      <c r="DVN176" s="1"/>
      <c r="DVO176" s="1"/>
      <c r="DVP176" s="1"/>
      <c r="DVQ176" s="1"/>
      <c r="DVR176" s="1"/>
      <c r="DVS176" s="1"/>
      <c r="DVT176" s="1"/>
      <c r="DVU176" s="1"/>
      <c r="DVV176" s="1"/>
      <c r="DVW176" s="1"/>
      <c r="DVX176" s="1"/>
      <c r="DVY176" s="1"/>
      <c r="DVZ176" s="1"/>
      <c r="DWA176" s="1"/>
      <c r="DWB176" s="1"/>
      <c r="DWC176" s="1"/>
      <c r="DWD176" s="1"/>
      <c r="DWE176" s="1"/>
      <c r="DWF176" s="1"/>
      <c r="DWG176" s="1"/>
      <c r="DWH176" s="1"/>
      <c r="DWI176" s="1"/>
      <c r="DWJ176" s="1"/>
      <c r="DWK176" s="1"/>
      <c r="DWL176" s="1"/>
      <c r="DWM176" s="1"/>
      <c r="DWN176" s="1"/>
      <c r="DWO176" s="1"/>
      <c r="DWP176" s="1"/>
      <c r="DWQ176" s="1"/>
      <c r="DWR176" s="1"/>
      <c r="DWS176" s="1"/>
      <c r="DWT176" s="1"/>
      <c r="DWU176" s="1"/>
      <c r="DWV176" s="1"/>
      <c r="DWW176" s="1"/>
      <c r="DWX176" s="1"/>
      <c r="DWY176" s="1"/>
      <c r="DWZ176" s="1"/>
      <c r="DXA176" s="1"/>
      <c r="DXB176" s="1"/>
      <c r="DXC176" s="1"/>
      <c r="DXD176" s="1"/>
      <c r="DXE176" s="1"/>
      <c r="DXF176" s="1"/>
      <c r="DXG176" s="1"/>
      <c r="DXH176" s="1"/>
      <c r="DXI176" s="1"/>
      <c r="DXJ176" s="1"/>
      <c r="DXK176" s="1"/>
      <c r="DXL176" s="1"/>
      <c r="DXM176" s="1"/>
      <c r="DXN176" s="1"/>
      <c r="DXO176" s="1"/>
      <c r="DXP176" s="1"/>
      <c r="DXQ176" s="1"/>
      <c r="DXR176" s="1"/>
      <c r="DXS176" s="1"/>
      <c r="DXT176" s="1"/>
      <c r="DXU176" s="1"/>
      <c r="DXV176" s="1"/>
      <c r="DXW176" s="1"/>
      <c r="DXX176" s="1"/>
      <c r="DXY176" s="1"/>
      <c r="DXZ176" s="1"/>
      <c r="DYA176" s="1"/>
      <c r="DYB176" s="1"/>
      <c r="DYC176" s="1"/>
      <c r="DYD176" s="1"/>
      <c r="DYE176" s="1"/>
      <c r="DYF176" s="1"/>
      <c r="DYG176" s="1"/>
      <c r="DYH176" s="1"/>
      <c r="DYI176" s="1"/>
      <c r="DYJ176" s="1"/>
      <c r="DYK176" s="1"/>
      <c r="DYL176" s="1"/>
      <c r="DYM176" s="1"/>
      <c r="DYN176" s="1"/>
      <c r="DYO176" s="1"/>
      <c r="DYP176" s="1"/>
      <c r="DYQ176" s="1"/>
      <c r="DYR176" s="1"/>
      <c r="DYS176" s="1"/>
      <c r="DYT176" s="1"/>
      <c r="DYU176" s="1"/>
      <c r="DYV176" s="1"/>
      <c r="DYW176" s="1"/>
      <c r="DYX176" s="1"/>
      <c r="DYY176" s="1"/>
      <c r="DYZ176" s="1"/>
      <c r="DZA176" s="1"/>
      <c r="DZB176" s="1"/>
      <c r="DZC176" s="1"/>
      <c r="DZD176" s="1"/>
      <c r="DZE176" s="1"/>
      <c r="DZF176" s="1"/>
      <c r="DZG176" s="1"/>
      <c r="DZH176" s="1"/>
      <c r="DZI176" s="1"/>
      <c r="DZJ176" s="1"/>
      <c r="DZK176" s="1"/>
      <c r="DZL176" s="1"/>
      <c r="DZM176" s="1"/>
      <c r="DZN176" s="1"/>
      <c r="DZO176" s="1"/>
      <c r="DZP176" s="1"/>
      <c r="DZQ176" s="1"/>
      <c r="DZR176" s="1"/>
      <c r="DZS176" s="1"/>
      <c r="DZT176" s="1"/>
      <c r="DZU176" s="1"/>
      <c r="DZV176" s="1"/>
      <c r="DZW176" s="1"/>
      <c r="DZX176" s="1"/>
      <c r="DZY176" s="1"/>
      <c r="DZZ176" s="1"/>
      <c r="EAA176" s="1"/>
      <c r="EAB176" s="1"/>
      <c r="EAC176" s="1"/>
      <c r="EAD176" s="1"/>
      <c r="EAE176" s="1"/>
      <c r="EAF176" s="1"/>
      <c r="EAG176" s="1"/>
      <c r="EAH176" s="1"/>
      <c r="EAI176" s="1"/>
      <c r="EAJ176" s="1"/>
      <c r="EAK176" s="1"/>
      <c r="EAL176" s="1"/>
      <c r="EAM176" s="1"/>
      <c r="EAN176" s="1"/>
      <c r="EAO176" s="1"/>
      <c r="EAP176" s="1"/>
      <c r="EAQ176" s="1"/>
      <c r="EAR176" s="1"/>
      <c r="EAS176" s="1"/>
      <c r="EAT176" s="1"/>
      <c r="EAU176" s="1"/>
      <c r="EAV176" s="1"/>
      <c r="EAW176" s="1"/>
      <c r="EAX176" s="1"/>
      <c r="EAY176" s="1"/>
      <c r="EAZ176" s="1"/>
      <c r="EBA176" s="1"/>
      <c r="EBB176" s="1"/>
      <c r="EBC176" s="1"/>
      <c r="EBD176" s="1"/>
      <c r="EBE176" s="1"/>
      <c r="EBF176" s="1"/>
      <c r="EBG176" s="1"/>
      <c r="EBH176" s="1"/>
      <c r="EBI176" s="1"/>
      <c r="EBJ176" s="1"/>
      <c r="EBK176" s="1"/>
      <c r="EBL176" s="1"/>
      <c r="EBM176" s="1"/>
      <c r="EBN176" s="1"/>
      <c r="EBO176" s="1"/>
      <c r="EBP176" s="1"/>
      <c r="EBQ176" s="1"/>
      <c r="EBR176" s="1"/>
      <c r="EBS176" s="1"/>
      <c r="EBT176" s="1"/>
      <c r="EBU176" s="1"/>
      <c r="EBV176" s="1"/>
      <c r="EBW176" s="1"/>
      <c r="EBX176" s="1"/>
      <c r="EBY176" s="1"/>
      <c r="EBZ176" s="1"/>
      <c r="ECA176" s="1"/>
      <c r="ECB176" s="1"/>
      <c r="ECC176" s="1"/>
      <c r="ECD176" s="1"/>
      <c r="ECE176" s="1"/>
      <c r="ECF176" s="1"/>
      <c r="ECG176" s="1"/>
      <c r="ECH176" s="1"/>
      <c r="ECI176" s="1"/>
      <c r="ECJ176" s="1"/>
      <c r="ECK176" s="1"/>
      <c r="ECL176" s="1"/>
      <c r="ECM176" s="1"/>
      <c r="ECN176" s="1"/>
      <c r="ECO176" s="1"/>
      <c r="ECP176" s="1"/>
      <c r="ECQ176" s="1"/>
      <c r="ECR176" s="1"/>
      <c r="ECS176" s="1"/>
      <c r="ECT176" s="1"/>
      <c r="ECU176" s="1"/>
      <c r="ECV176" s="1"/>
      <c r="ECW176" s="1"/>
      <c r="ECX176" s="1"/>
      <c r="ECY176" s="1"/>
      <c r="ECZ176" s="1"/>
      <c r="EDA176" s="1"/>
      <c r="EDB176" s="1"/>
      <c r="EDC176" s="1"/>
      <c r="EDD176" s="1"/>
      <c r="EDE176" s="1"/>
      <c r="EDF176" s="1"/>
      <c r="EDG176" s="1"/>
      <c r="EDH176" s="1"/>
      <c r="EDI176" s="1"/>
      <c r="EDJ176" s="1"/>
      <c r="EDK176" s="1"/>
      <c r="EDL176" s="1"/>
      <c r="EDM176" s="1"/>
      <c r="EDN176" s="1"/>
      <c r="EDO176" s="1"/>
      <c r="EDP176" s="1"/>
      <c r="EDQ176" s="1"/>
      <c r="EDR176" s="1"/>
      <c r="EDS176" s="1"/>
      <c r="EDT176" s="1"/>
      <c r="EDU176" s="1"/>
      <c r="EDV176" s="1"/>
      <c r="EDW176" s="1"/>
      <c r="EDX176" s="1"/>
      <c r="EDY176" s="1"/>
      <c r="EDZ176" s="1"/>
      <c r="EEA176" s="1"/>
      <c r="EEB176" s="1"/>
      <c r="EEC176" s="1"/>
      <c r="EED176" s="1"/>
      <c r="EEE176" s="1"/>
      <c r="EEF176" s="1"/>
      <c r="EEG176" s="1"/>
      <c r="EEH176" s="1"/>
      <c r="EEI176" s="1"/>
      <c r="EEJ176" s="1"/>
      <c r="EEK176" s="1"/>
      <c r="EEL176" s="1"/>
      <c r="EEM176" s="1"/>
      <c r="EEN176" s="1"/>
      <c r="EEO176" s="1"/>
      <c r="EEP176" s="1"/>
      <c r="EEQ176" s="1"/>
      <c r="EER176" s="1"/>
      <c r="EES176" s="1"/>
      <c r="EET176" s="1"/>
      <c r="EEU176" s="1"/>
      <c r="EEV176" s="1"/>
      <c r="EEW176" s="1"/>
      <c r="EEX176" s="1"/>
      <c r="EEY176" s="1"/>
      <c r="EEZ176" s="1"/>
      <c r="EFA176" s="1"/>
      <c r="EFB176" s="1"/>
      <c r="EFC176" s="1"/>
      <c r="EFD176" s="1"/>
      <c r="EFE176" s="1"/>
      <c r="EFF176" s="1"/>
      <c r="EFG176" s="1"/>
      <c r="EFH176" s="1"/>
      <c r="EFI176" s="1"/>
      <c r="EFJ176" s="1"/>
      <c r="EFK176" s="1"/>
      <c r="EFL176" s="1"/>
      <c r="EFM176" s="1"/>
      <c r="EFN176" s="1"/>
      <c r="EFO176" s="1"/>
      <c r="EFP176" s="1"/>
      <c r="EFQ176" s="1"/>
      <c r="EFR176" s="1"/>
      <c r="EFS176" s="1"/>
      <c r="EFT176" s="1"/>
      <c r="EFU176" s="1"/>
      <c r="EFV176" s="1"/>
      <c r="EFW176" s="1"/>
      <c r="EFX176" s="1"/>
      <c r="EFY176" s="1"/>
      <c r="EFZ176" s="1"/>
      <c r="EGA176" s="1"/>
      <c r="EGB176" s="1"/>
      <c r="EGC176" s="1"/>
      <c r="EGD176" s="1"/>
      <c r="EGE176" s="1"/>
      <c r="EGF176" s="1"/>
      <c r="EGG176" s="1"/>
      <c r="EGH176" s="1"/>
      <c r="EGI176" s="1"/>
      <c r="EGJ176" s="1"/>
      <c r="EGK176" s="1"/>
      <c r="EGL176" s="1"/>
      <c r="EGM176" s="1"/>
      <c r="EGN176" s="1"/>
      <c r="EGO176" s="1"/>
      <c r="EGP176" s="1"/>
      <c r="EGQ176" s="1"/>
      <c r="EGR176" s="1"/>
      <c r="EGS176" s="1"/>
      <c r="EGT176" s="1"/>
      <c r="EGU176" s="1"/>
      <c r="EGV176" s="1"/>
      <c r="EGW176" s="1"/>
      <c r="EGX176" s="1"/>
      <c r="EGY176" s="1"/>
      <c r="EGZ176" s="1"/>
      <c r="EHA176" s="1"/>
      <c r="EHB176" s="1"/>
      <c r="EHC176" s="1"/>
      <c r="EHD176" s="1"/>
      <c r="EHE176" s="1"/>
      <c r="EHF176" s="1"/>
      <c r="EHG176" s="1"/>
      <c r="EHH176" s="1"/>
      <c r="EHI176" s="1"/>
      <c r="EHJ176" s="1"/>
      <c r="EHK176" s="1"/>
      <c r="EHL176" s="1"/>
      <c r="EHM176" s="1"/>
      <c r="EHN176" s="1"/>
      <c r="EHO176" s="1"/>
      <c r="EHP176" s="1"/>
      <c r="EHQ176" s="1"/>
      <c r="EHR176" s="1"/>
      <c r="EHS176" s="1"/>
      <c r="EHT176" s="1"/>
      <c r="EHU176" s="1"/>
      <c r="EHV176" s="1"/>
      <c r="EHW176" s="1"/>
      <c r="EHX176" s="1"/>
      <c r="EHY176" s="1"/>
      <c r="EHZ176" s="1"/>
      <c r="EIA176" s="1"/>
      <c r="EIB176" s="1"/>
      <c r="EIC176" s="1"/>
      <c r="EID176" s="1"/>
      <c r="EIE176" s="1"/>
      <c r="EIF176" s="1"/>
      <c r="EIG176" s="1"/>
      <c r="EIH176" s="1"/>
      <c r="EII176" s="1"/>
      <c r="EIJ176" s="1"/>
      <c r="EIK176" s="1"/>
      <c r="EIL176" s="1"/>
      <c r="EIM176" s="1"/>
      <c r="EIN176" s="1"/>
      <c r="EIO176" s="1"/>
      <c r="EIP176" s="1"/>
      <c r="EIQ176" s="1"/>
      <c r="EIR176" s="1"/>
      <c r="EIS176" s="1"/>
      <c r="EIT176" s="1"/>
      <c r="EIU176" s="1"/>
      <c r="EIV176" s="1"/>
      <c r="EIW176" s="1"/>
      <c r="EIX176" s="1"/>
      <c r="EIY176" s="1"/>
      <c r="EIZ176" s="1"/>
      <c r="EJA176" s="1"/>
      <c r="EJB176" s="1"/>
      <c r="EJC176" s="1"/>
      <c r="EJD176" s="1"/>
      <c r="EJE176" s="1"/>
      <c r="EJF176" s="1"/>
      <c r="EJG176" s="1"/>
      <c r="EJH176" s="1"/>
      <c r="EJI176" s="1"/>
      <c r="EJJ176" s="1"/>
      <c r="EJK176" s="1"/>
      <c r="EJL176" s="1"/>
      <c r="EJM176" s="1"/>
      <c r="EJN176" s="1"/>
      <c r="EJO176" s="1"/>
      <c r="EJP176" s="1"/>
      <c r="EJQ176" s="1"/>
      <c r="EJR176" s="1"/>
      <c r="EJS176" s="1"/>
      <c r="EJT176" s="1"/>
      <c r="EJU176" s="1"/>
      <c r="EJV176" s="1"/>
      <c r="EJW176" s="1"/>
      <c r="EJX176" s="1"/>
      <c r="EJY176" s="1"/>
      <c r="EJZ176" s="1"/>
      <c r="EKA176" s="1"/>
      <c r="EKB176" s="1"/>
      <c r="EKC176" s="1"/>
      <c r="EKD176" s="1"/>
      <c r="EKE176" s="1"/>
      <c r="EKF176" s="1"/>
      <c r="EKG176" s="1"/>
      <c r="EKH176" s="1"/>
      <c r="EKI176" s="1"/>
      <c r="EKJ176" s="1"/>
      <c r="EKK176" s="1"/>
      <c r="EKL176" s="1"/>
      <c r="EKM176" s="1"/>
      <c r="EKN176" s="1"/>
      <c r="EKO176" s="1"/>
      <c r="EKP176" s="1"/>
      <c r="EKQ176" s="1"/>
      <c r="EKR176" s="1"/>
      <c r="EKS176" s="1"/>
      <c r="EKT176" s="1"/>
      <c r="EKU176" s="1"/>
      <c r="EKV176" s="1"/>
      <c r="EKW176" s="1"/>
      <c r="EKX176" s="1"/>
      <c r="EKY176" s="1"/>
      <c r="EKZ176" s="1"/>
      <c r="ELA176" s="1"/>
      <c r="ELB176" s="1"/>
      <c r="ELC176" s="1"/>
      <c r="ELD176" s="1"/>
      <c r="ELE176" s="1"/>
      <c r="ELF176" s="1"/>
      <c r="ELG176" s="1"/>
      <c r="ELH176" s="1"/>
      <c r="ELI176" s="1"/>
      <c r="ELJ176" s="1"/>
      <c r="ELK176" s="1"/>
      <c r="ELL176" s="1"/>
      <c r="ELM176" s="1"/>
      <c r="ELN176" s="1"/>
      <c r="ELO176" s="1"/>
      <c r="ELP176" s="1"/>
      <c r="ELQ176" s="1"/>
      <c r="ELR176" s="1"/>
      <c r="ELS176" s="1"/>
      <c r="ELT176" s="1"/>
      <c r="ELU176" s="1"/>
      <c r="ELV176" s="1"/>
      <c r="ELW176" s="1"/>
      <c r="ELX176" s="1"/>
      <c r="ELY176" s="1"/>
      <c r="ELZ176" s="1"/>
      <c r="EMA176" s="1"/>
      <c r="EMB176" s="1"/>
      <c r="EMC176" s="1"/>
      <c r="EMD176" s="1"/>
      <c r="EME176" s="1"/>
      <c r="EMF176" s="1"/>
      <c r="EMG176" s="1"/>
      <c r="EMH176" s="1"/>
      <c r="EMI176" s="1"/>
      <c r="EMJ176" s="1"/>
      <c r="EMK176" s="1"/>
      <c r="EML176" s="1"/>
      <c r="EMM176" s="1"/>
      <c r="EMN176" s="1"/>
      <c r="EMO176" s="1"/>
      <c r="EMP176" s="1"/>
      <c r="EMQ176" s="1"/>
      <c r="EMR176" s="1"/>
      <c r="EMS176" s="1"/>
      <c r="EMT176" s="1"/>
      <c r="EMU176" s="1"/>
      <c r="EMV176" s="1"/>
      <c r="EMW176" s="1"/>
      <c r="EMX176" s="1"/>
      <c r="EMY176" s="1"/>
      <c r="EMZ176" s="1"/>
      <c r="ENA176" s="1"/>
      <c r="ENB176" s="1"/>
      <c r="ENC176" s="1"/>
      <c r="END176" s="1"/>
      <c r="ENE176" s="1"/>
      <c r="ENF176" s="1"/>
      <c r="ENG176" s="1"/>
      <c r="ENH176" s="1"/>
      <c r="ENI176" s="1"/>
      <c r="ENJ176" s="1"/>
      <c r="ENK176" s="1"/>
      <c r="ENL176" s="1"/>
      <c r="ENM176" s="1"/>
      <c r="ENN176" s="1"/>
      <c r="ENO176" s="1"/>
      <c r="ENP176" s="1"/>
      <c r="ENQ176" s="1"/>
      <c r="ENR176" s="1"/>
      <c r="ENS176" s="1"/>
      <c r="ENT176" s="1"/>
      <c r="ENU176" s="1"/>
      <c r="ENV176" s="1"/>
      <c r="ENW176" s="1"/>
      <c r="ENX176" s="1"/>
      <c r="ENY176" s="1"/>
      <c r="ENZ176" s="1"/>
      <c r="EOA176" s="1"/>
      <c r="EOB176" s="1"/>
      <c r="EOC176" s="1"/>
      <c r="EOD176" s="1"/>
      <c r="EOE176" s="1"/>
      <c r="EOF176" s="1"/>
      <c r="EOG176" s="1"/>
      <c r="EOH176" s="1"/>
      <c r="EOI176" s="1"/>
      <c r="EOJ176" s="1"/>
      <c r="EOK176" s="1"/>
      <c r="EOL176" s="1"/>
      <c r="EOM176" s="1"/>
      <c r="EON176" s="1"/>
      <c r="EOO176" s="1"/>
      <c r="EOP176" s="1"/>
      <c r="EOQ176" s="1"/>
      <c r="EOR176" s="1"/>
      <c r="EOS176" s="1"/>
      <c r="EOT176" s="1"/>
      <c r="EOU176" s="1"/>
      <c r="EOV176" s="1"/>
      <c r="EOW176" s="1"/>
      <c r="EOX176" s="1"/>
      <c r="EOY176" s="1"/>
      <c r="EOZ176" s="1"/>
      <c r="EPA176" s="1"/>
      <c r="EPB176" s="1"/>
      <c r="EPC176" s="1"/>
      <c r="EPD176" s="1"/>
      <c r="EPE176" s="1"/>
      <c r="EPF176" s="1"/>
      <c r="EPG176" s="1"/>
      <c r="EPH176" s="1"/>
      <c r="EPI176" s="1"/>
      <c r="EPJ176" s="1"/>
      <c r="EPK176" s="1"/>
      <c r="EPL176" s="1"/>
      <c r="EPM176" s="1"/>
      <c r="EPN176" s="1"/>
      <c r="EPO176" s="1"/>
      <c r="EPP176" s="1"/>
      <c r="EPQ176" s="1"/>
      <c r="EPR176" s="1"/>
      <c r="EPS176" s="1"/>
      <c r="EPT176" s="1"/>
      <c r="EPU176" s="1"/>
      <c r="EPV176" s="1"/>
      <c r="EPW176" s="1"/>
      <c r="EPX176" s="1"/>
      <c r="EPY176" s="1"/>
      <c r="EPZ176" s="1"/>
      <c r="EQA176" s="1"/>
      <c r="EQB176" s="1"/>
      <c r="EQC176" s="1"/>
      <c r="EQD176" s="1"/>
      <c r="EQE176" s="1"/>
      <c r="EQF176" s="1"/>
      <c r="EQG176" s="1"/>
      <c r="EQH176" s="1"/>
      <c r="EQI176" s="1"/>
      <c r="EQJ176" s="1"/>
      <c r="EQK176" s="1"/>
      <c r="EQL176" s="1"/>
      <c r="EQM176" s="1"/>
      <c r="EQN176" s="1"/>
      <c r="EQO176" s="1"/>
      <c r="EQP176" s="1"/>
      <c r="EQQ176" s="1"/>
      <c r="EQR176" s="1"/>
      <c r="EQS176" s="1"/>
      <c r="EQT176" s="1"/>
      <c r="EQU176" s="1"/>
      <c r="EQV176" s="1"/>
      <c r="EQW176" s="1"/>
      <c r="EQX176" s="1"/>
      <c r="EQY176" s="1"/>
      <c r="EQZ176" s="1"/>
      <c r="ERA176" s="1"/>
      <c r="ERB176" s="1"/>
      <c r="ERC176" s="1"/>
      <c r="ERD176" s="1"/>
      <c r="ERE176" s="1"/>
      <c r="ERF176" s="1"/>
      <c r="ERG176" s="1"/>
      <c r="ERH176" s="1"/>
      <c r="ERI176" s="1"/>
      <c r="ERJ176" s="1"/>
      <c r="ERK176" s="1"/>
      <c r="ERL176" s="1"/>
      <c r="ERM176" s="1"/>
      <c r="ERN176" s="1"/>
      <c r="ERO176" s="1"/>
      <c r="ERP176" s="1"/>
      <c r="ERQ176" s="1"/>
      <c r="ERR176" s="1"/>
      <c r="ERS176" s="1"/>
      <c r="ERT176" s="1"/>
      <c r="ERU176" s="1"/>
      <c r="ERV176" s="1"/>
      <c r="ERW176" s="1"/>
      <c r="ERX176" s="1"/>
      <c r="ERY176" s="1"/>
      <c r="ERZ176" s="1"/>
      <c r="ESA176" s="1"/>
      <c r="ESB176" s="1"/>
      <c r="ESC176" s="1"/>
      <c r="ESD176" s="1"/>
      <c r="ESE176" s="1"/>
      <c r="ESF176" s="1"/>
      <c r="ESG176" s="1"/>
      <c r="ESH176" s="1"/>
      <c r="ESI176" s="1"/>
      <c r="ESJ176" s="1"/>
      <c r="ESK176" s="1"/>
      <c r="ESL176" s="1"/>
      <c r="ESM176" s="1"/>
      <c r="ESN176" s="1"/>
      <c r="ESO176" s="1"/>
      <c r="ESP176" s="1"/>
      <c r="ESQ176" s="1"/>
      <c r="ESR176" s="1"/>
      <c r="ESS176" s="1"/>
      <c r="EST176" s="1"/>
      <c r="ESU176" s="1"/>
      <c r="ESV176" s="1"/>
      <c r="ESW176" s="1"/>
      <c r="ESX176" s="1"/>
      <c r="ESY176" s="1"/>
      <c r="ESZ176" s="1"/>
      <c r="ETA176" s="1"/>
      <c r="ETB176" s="1"/>
      <c r="ETC176" s="1"/>
      <c r="ETD176" s="1"/>
      <c r="ETE176" s="1"/>
      <c r="ETF176" s="1"/>
      <c r="ETG176" s="1"/>
      <c r="ETH176" s="1"/>
      <c r="ETI176" s="1"/>
      <c r="ETJ176" s="1"/>
      <c r="ETK176" s="1"/>
      <c r="ETL176" s="1"/>
      <c r="ETM176" s="1"/>
      <c r="ETN176" s="1"/>
      <c r="ETO176" s="1"/>
      <c r="ETP176" s="1"/>
      <c r="ETQ176" s="1"/>
      <c r="ETR176" s="1"/>
      <c r="ETS176" s="1"/>
      <c r="ETT176" s="1"/>
      <c r="ETU176" s="1"/>
      <c r="ETV176" s="1"/>
      <c r="ETW176" s="1"/>
      <c r="ETX176" s="1"/>
      <c r="ETY176" s="1"/>
      <c r="ETZ176" s="1"/>
      <c r="EUA176" s="1"/>
      <c r="EUB176" s="1"/>
      <c r="EUC176" s="1"/>
      <c r="EUD176" s="1"/>
      <c r="EUE176" s="1"/>
      <c r="EUF176" s="1"/>
      <c r="EUG176" s="1"/>
      <c r="EUH176" s="1"/>
      <c r="EUI176" s="1"/>
      <c r="EUJ176" s="1"/>
      <c r="EUK176" s="1"/>
      <c r="EUL176" s="1"/>
      <c r="EUM176" s="1"/>
      <c r="EUN176" s="1"/>
      <c r="EUO176" s="1"/>
      <c r="EUP176" s="1"/>
      <c r="EUQ176" s="1"/>
      <c r="EUR176" s="1"/>
      <c r="EUS176" s="1"/>
      <c r="EUT176" s="1"/>
      <c r="EUU176" s="1"/>
      <c r="EUV176" s="1"/>
      <c r="EUW176" s="1"/>
      <c r="EUX176" s="1"/>
      <c r="EUY176" s="1"/>
      <c r="EUZ176" s="1"/>
      <c r="EVA176" s="1"/>
      <c r="EVB176" s="1"/>
      <c r="EVC176" s="1"/>
      <c r="EVD176" s="1"/>
      <c r="EVE176" s="1"/>
      <c r="EVF176" s="1"/>
      <c r="EVG176" s="1"/>
      <c r="EVH176" s="1"/>
      <c r="EVI176" s="1"/>
      <c r="EVJ176" s="1"/>
      <c r="EVK176" s="1"/>
      <c r="EVL176" s="1"/>
      <c r="EVM176" s="1"/>
      <c r="EVN176" s="1"/>
      <c r="EVO176" s="1"/>
      <c r="EVP176" s="1"/>
      <c r="EVQ176" s="1"/>
      <c r="EVR176" s="1"/>
      <c r="EVS176" s="1"/>
      <c r="EVT176" s="1"/>
      <c r="EVU176" s="1"/>
      <c r="EVV176" s="1"/>
      <c r="EVW176" s="1"/>
      <c r="EVX176" s="1"/>
      <c r="EVY176" s="1"/>
      <c r="EVZ176" s="1"/>
      <c r="EWA176" s="1"/>
      <c r="EWB176" s="1"/>
      <c r="EWC176" s="1"/>
      <c r="EWD176" s="1"/>
      <c r="EWE176" s="1"/>
      <c r="EWF176" s="1"/>
      <c r="EWG176" s="1"/>
      <c r="EWH176" s="1"/>
      <c r="EWI176" s="1"/>
      <c r="EWJ176" s="1"/>
      <c r="EWK176" s="1"/>
      <c r="EWL176" s="1"/>
      <c r="EWM176" s="1"/>
      <c r="EWN176" s="1"/>
      <c r="EWO176" s="1"/>
      <c r="EWP176" s="1"/>
      <c r="EWQ176" s="1"/>
      <c r="EWR176" s="1"/>
      <c r="EWS176" s="1"/>
      <c r="EWT176" s="1"/>
      <c r="EWU176" s="1"/>
      <c r="EWV176" s="1"/>
      <c r="EWW176" s="1"/>
      <c r="EWX176" s="1"/>
      <c r="EWY176" s="1"/>
      <c r="EWZ176" s="1"/>
      <c r="EXA176" s="1"/>
      <c r="EXB176" s="1"/>
      <c r="EXC176" s="1"/>
      <c r="EXD176" s="1"/>
      <c r="EXE176" s="1"/>
      <c r="EXF176" s="1"/>
      <c r="EXG176" s="1"/>
      <c r="EXH176" s="1"/>
      <c r="EXI176" s="1"/>
      <c r="EXJ176" s="1"/>
      <c r="EXK176" s="1"/>
      <c r="EXL176" s="1"/>
      <c r="EXM176" s="1"/>
      <c r="EXN176" s="1"/>
      <c r="EXO176" s="1"/>
      <c r="EXP176" s="1"/>
      <c r="EXQ176" s="1"/>
      <c r="EXR176" s="1"/>
      <c r="EXS176" s="1"/>
      <c r="EXT176" s="1"/>
      <c r="EXU176" s="1"/>
      <c r="EXV176" s="1"/>
      <c r="EXW176" s="1"/>
      <c r="EXX176" s="1"/>
      <c r="EXY176" s="1"/>
      <c r="EXZ176" s="1"/>
      <c r="EYA176" s="1"/>
      <c r="EYB176" s="1"/>
      <c r="EYC176" s="1"/>
      <c r="EYD176" s="1"/>
      <c r="EYE176" s="1"/>
      <c r="EYF176" s="1"/>
      <c r="EYG176" s="1"/>
      <c r="EYH176" s="1"/>
      <c r="EYI176" s="1"/>
      <c r="EYJ176" s="1"/>
      <c r="EYK176" s="1"/>
      <c r="EYL176" s="1"/>
      <c r="EYM176" s="1"/>
      <c r="EYN176" s="1"/>
      <c r="EYO176" s="1"/>
      <c r="EYP176" s="1"/>
      <c r="EYQ176" s="1"/>
      <c r="EYR176" s="1"/>
      <c r="EYS176" s="1"/>
      <c r="EYT176" s="1"/>
      <c r="EYU176" s="1"/>
      <c r="EYV176" s="1"/>
      <c r="EYW176" s="1"/>
      <c r="EYX176" s="1"/>
      <c r="EYY176" s="1"/>
      <c r="EYZ176" s="1"/>
      <c r="EZA176" s="1"/>
      <c r="EZB176" s="1"/>
      <c r="EZC176" s="1"/>
      <c r="EZD176" s="1"/>
      <c r="EZE176" s="1"/>
      <c r="EZF176" s="1"/>
      <c r="EZG176" s="1"/>
      <c r="EZH176" s="1"/>
      <c r="EZI176" s="1"/>
      <c r="EZJ176" s="1"/>
      <c r="EZK176" s="1"/>
      <c r="EZL176" s="1"/>
      <c r="EZM176" s="1"/>
      <c r="EZN176" s="1"/>
      <c r="EZO176" s="1"/>
      <c r="EZP176" s="1"/>
      <c r="EZQ176" s="1"/>
      <c r="EZR176" s="1"/>
      <c r="EZS176" s="1"/>
      <c r="EZT176" s="1"/>
      <c r="EZU176" s="1"/>
      <c r="EZV176" s="1"/>
      <c r="EZW176" s="1"/>
      <c r="EZX176" s="1"/>
      <c r="EZY176" s="1"/>
      <c r="EZZ176" s="1"/>
      <c r="FAA176" s="1"/>
      <c r="FAB176" s="1"/>
      <c r="FAC176" s="1"/>
      <c r="FAD176" s="1"/>
      <c r="FAE176" s="1"/>
      <c r="FAF176" s="1"/>
      <c r="FAG176" s="1"/>
      <c r="FAH176" s="1"/>
      <c r="FAI176" s="1"/>
      <c r="FAJ176" s="1"/>
      <c r="FAK176" s="1"/>
      <c r="FAL176" s="1"/>
      <c r="FAM176" s="1"/>
      <c r="FAN176" s="1"/>
      <c r="FAO176" s="1"/>
      <c r="FAP176" s="1"/>
      <c r="FAQ176" s="1"/>
      <c r="FAR176" s="1"/>
      <c r="FAS176" s="1"/>
      <c r="FAT176" s="1"/>
      <c r="FAU176" s="1"/>
      <c r="FAV176" s="1"/>
      <c r="FAW176" s="1"/>
      <c r="FAX176" s="1"/>
      <c r="FAY176" s="1"/>
      <c r="FAZ176" s="1"/>
      <c r="FBA176" s="1"/>
      <c r="FBB176" s="1"/>
      <c r="FBC176" s="1"/>
      <c r="FBD176" s="1"/>
      <c r="FBE176" s="1"/>
      <c r="FBF176" s="1"/>
      <c r="FBG176" s="1"/>
      <c r="FBH176" s="1"/>
      <c r="FBI176" s="1"/>
      <c r="FBJ176" s="1"/>
      <c r="FBK176" s="1"/>
      <c r="FBL176" s="1"/>
      <c r="FBM176" s="1"/>
      <c r="FBN176" s="1"/>
      <c r="FBO176" s="1"/>
      <c r="FBP176" s="1"/>
      <c r="FBQ176" s="1"/>
      <c r="FBR176" s="1"/>
      <c r="FBS176" s="1"/>
      <c r="FBT176" s="1"/>
      <c r="FBU176" s="1"/>
      <c r="FBV176" s="1"/>
      <c r="FBW176" s="1"/>
      <c r="FBX176" s="1"/>
      <c r="FBY176" s="1"/>
      <c r="FBZ176" s="1"/>
      <c r="FCA176" s="1"/>
      <c r="FCB176" s="1"/>
      <c r="FCC176" s="1"/>
      <c r="FCD176" s="1"/>
      <c r="FCE176" s="1"/>
      <c r="FCF176" s="1"/>
      <c r="FCG176" s="1"/>
      <c r="FCH176" s="1"/>
      <c r="FCI176" s="1"/>
      <c r="FCJ176" s="1"/>
      <c r="FCK176" s="1"/>
      <c r="FCL176" s="1"/>
      <c r="FCM176" s="1"/>
      <c r="FCN176" s="1"/>
      <c r="FCO176" s="1"/>
      <c r="FCP176" s="1"/>
      <c r="FCQ176" s="1"/>
      <c r="FCR176" s="1"/>
      <c r="FCS176" s="1"/>
      <c r="FCT176" s="1"/>
      <c r="FCU176" s="1"/>
      <c r="FCV176" s="1"/>
      <c r="FCW176" s="1"/>
      <c r="FCX176" s="1"/>
      <c r="FCY176" s="1"/>
      <c r="FCZ176" s="1"/>
      <c r="FDA176" s="1"/>
      <c r="FDB176" s="1"/>
      <c r="FDC176" s="1"/>
      <c r="FDD176" s="1"/>
      <c r="FDE176" s="1"/>
      <c r="FDF176" s="1"/>
      <c r="FDG176" s="1"/>
      <c r="FDH176" s="1"/>
      <c r="FDI176" s="1"/>
      <c r="FDJ176" s="1"/>
      <c r="FDK176" s="1"/>
      <c r="FDL176" s="1"/>
      <c r="FDM176" s="1"/>
      <c r="FDN176" s="1"/>
      <c r="FDO176" s="1"/>
      <c r="FDP176" s="1"/>
      <c r="FDQ176" s="1"/>
      <c r="FDR176" s="1"/>
      <c r="FDS176" s="1"/>
      <c r="FDT176" s="1"/>
      <c r="FDU176" s="1"/>
      <c r="FDV176" s="1"/>
      <c r="FDW176" s="1"/>
      <c r="FDX176" s="1"/>
      <c r="FDY176" s="1"/>
      <c r="FDZ176" s="1"/>
      <c r="FEA176" s="1"/>
      <c r="FEB176" s="1"/>
      <c r="FEC176" s="1"/>
      <c r="FED176" s="1"/>
      <c r="FEE176" s="1"/>
      <c r="FEF176" s="1"/>
      <c r="FEG176" s="1"/>
      <c r="FEH176" s="1"/>
      <c r="FEI176" s="1"/>
      <c r="FEJ176" s="1"/>
      <c r="FEK176" s="1"/>
      <c r="FEL176" s="1"/>
      <c r="FEM176" s="1"/>
      <c r="FEN176" s="1"/>
      <c r="FEO176" s="1"/>
      <c r="FEP176" s="1"/>
      <c r="FEQ176" s="1"/>
      <c r="FER176" s="1"/>
      <c r="FES176" s="1"/>
      <c r="FET176" s="1"/>
      <c r="FEU176" s="1"/>
      <c r="FEV176" s="1"/>
      <c r="FEW176" s="1"/>
      <c r="FEX176" s="1"/>
      <c r="FEY176" s="1"/>
      <c r="FEZ176" s="1"/>
      <c r="FFA176" s="1"/>
      <c r="FFB176" s="1"/>
      <c r="FFC176" s="1"/>
      <c r="FFD176" s="1"/>
      <c r="FFE176" s="1"/>
      <c r="FFF176" s="1"/>
      <c r="FFG176" s="1"/>
      <c r="FFH176" s="1"/>
      <c r="FFI176" s="1"/>
      <c r="FFJ176" s="1"/>
      <c r="FFK176" s="1"/>
      <c r="FFL176" s="1"/>
      <c r="FFM176" s="1"/>
      <c r="FFN176" s="1"/>
      <c r="FFO176" s="1"/>
      <c r="FFP176" s="1"/>
      <c r="FFQ176" s="1"/>
      <c r="FFR176" s="1"/>
      <c r="FFS176" s="1"/>
      <c r="FFT176" s="1"/>
      <c r="FFU176" s="1"/>
      <c r="FFV176" s="1"/>
      <c r="FFW176" s="1"/>
      <c r="FFX176" s="1"/>
      <c r="FFY176" s="1"/>
      <c r="FFZ176" s="1"/>
      <c r="FGA176" s="1"/>
      <c r="FGB176" s="1"/>
      <c r="FGC176" s="1"/>
      <c r="FGD176" s="1"/>
      <c r="FGE176" s="1"/>
      <c r="FGF176" s="1"/>
      <c r="FGG176" s="1"/>
      <c r="FGH176" s="1"/>
      <c r="FGI176" s="1"/>
      <c r="FGJ176" s="1"/>
      <c r="FGK176" s="1"/>
      <c r="FGL176" s="1"/>
      <c r="FGM176" s="1"/>
      <c r="FGN176" s="1"/>
      <c r="FGO176" s="1"/>
      <c r="FGP176" s="1"/>
      <c r="FGQ176" s="1"/>
      <c r="FGR176" s="1"/>
      <c r="FGS176" s="1"/>
      <c r="FGT176" s="1"/>
      <c r="FGU176" s="1"/>
      <c r="FGV176" s="1"/>
      <c r="FGW176" s="1"/>
      <c r="FGX176" s="1"/>
      <c r="FGY176" s="1"/>
      <c r="FGZ176" s="1"/>
      <c r="FHA176" s="1"/>
      <c r="FHB176" s="1"/>
      <c r="FHC176" s="1"/>
      <c r="FHD176" s="1"/>
      <c r="FHE176" s="1"/>
      <c r="FHF176" s="1"/>
      <c r="FHG176" s="1"/>
      <c r="FHH176" s="1"/>
      <c r="FHI176" s="1"/>
      <c r="FHJ176" s="1"/>
      <c r="FHK176" s="1"/>
      <c r="FHL176" s="1"/>
      <c r="FHM176" s="1"/>
      <c r="FHN176" s="1"/>
      <c r="FHO176" s="1"/>
      <c r="FHP176" s="1"/>
      <c r="FHQ176" s="1"/>
      <c r="FHR176" s="1"/>
      <c r="FHS176" s="1"/>
      <c r="FHT176" s="1"/>
      <c r="FHU176" s="1"/>
      <c r="FHV176" s="1"/>
      <c r="FHW176" s="1"/>
      <c r="FHX176" s="1"/>
      <c r="FHY176" s="1"/>
      <c r="FHZ176" s="1"/>
      <c r="FIA176" s="1"/>
      <c r="FIB176" s="1"/>
      <c r="FIC176" s="1"/>
      <c r="FID176" s="1"/>
      <c r="FIE176" s="1"/>
      <c r="FIF176" s="1"/>
      <c r="FIG176" s="1"/>
      <c r="FIH176" s="1"/>
      <c r="FII176" s="1"/>
      <c r="FIJ176" s="1"/>
      <c r="FIK176" s="1"/>
      <c r="FIL176" s="1"/>
      <c r="FIM176" s="1"/>
      <c r="FIN176" s="1"/>
      <c r="FIO176" s="1"/>
      <c r="FIP176" s="1"/>
      <c r="FIQ176" s="1"/>
      <c r="FIR176" s="1"/>
      <c r="FIS176" s="1"/>
      <c r="FIT176" s="1"/>
      <c r="FIU176" s="1"/>
      <c r="FIV176" s="1"/>
      <c r="FIW176" s="1"/>
      <c r="FIX176" s="1"/>
      <c r="FIY176" s="1"/>
      <c r="FIZ176" s="1"/>
      <c r="FJA176" s="1"/>
      <c r="FJB176" s="1"/>
      <c r="FJC176" s="1"/>
      <c r="FJD176" s="1"/>
      <c r="FJE176" s="1"/>
      <c r="FJF176" s="1"/>
      <c r="FJG176" s="1"/>
      <c r="FJH176" s="1"/>
      <c r="FJI176" s="1"/>
      <c r="FJJ176" s="1"/>
      <c r="FJK176" s="1"/>
      <c r="FJL176" s="1"/>
      <c r="FJM176" s="1"/>
      <c r="FJN176" s="1"/>
      <c r="FJO176" s="1"/>
      <c r="FJP176" s="1"/>
      <c r="FJQ176" s="1"/>
      <c r="FJR176" s="1"/>
      <c r="FJS176" s="1"/>
      <c r="FJT176" s="1"/>
      <c r="FJU176" s="1"/>
      <c r="FJV176" s="1"/>
      <c r="FJW176" s="1"/>
      <c r="FJX176" s="1"/>
      <c r="FJY176" s="1"/>
      <c r="FJZ176" s="1"/>
      <c r="FKA176" s="1"/>
      <c r="FKB176" s="1"/>
      <c r="FKC176" s="1"/>
      <c r="FKD176" s="1"/>
      <c r="FKE176" s="1"/>
      <c r="FKF176" s="1"/>
      <c r="FKG176" s="1"/>
      <c r="FKH176" s="1"/>
      <c r="FKI176" s="1"/>
      <c r="FKJ176" s="1"/>
      <c r="FKK176" s="1"/>
      <c r="FKL176" s="1"/>
      <c r="FKM176" s="1"/>
      <c r="FKN176" s="1"/>
      <c r="FKO176" s="1"/>
      <c r="FKP176" s="1"/>
      <c r="FKQ176" s="1"/>
      <c r="FKR176" s="1"/>
      <c r="FKS176" s="1"/>
      <c r="FKT176" s="1"/>
      <c r="FKU176" s="1"/>
      <c r="FKV176" s="1"/>
      <c r="FKW176" s="1"/>
      <c r="FKX176" s="1"/>
      <c r="FKY176" s="1"/>
      <c r="FKZ176" s="1"/>
      <c r="FLA176" s="1"/>
      <c r="FLB176" s="1"/>
      <c r="FLC176" s="1"/>
      <c r="FLD176" s="1"/>
      <c r="FLE176" s="1"/>
      <c r="FLF176" s="1"/>
      <c r="FLG176" s="1"/>
      <c r="FLH176" s="1"/>
      <c r="FLI176" s="1"/>
      <c r="FLJ176" s="1"/>
      <c r="FLK176" s="1"/>
      <c r="FLL176" s="1"/>
      <c r="FLM176" s="1"/>
      <c r="FLN176" s="1"/>
      <c r="FLO176" s="1"/>
      <c r="FLP176" s="1"/>
      <c r="FLQ176" s="1"/>
      <c r="FLR176" s="1"/>
      <c r="FLS176" s="1"/>
      <c r="FLT176" s="1"/>
      <c r="FLU176" s="1"/>
      <c r="FLV176" s="1"/>
      <c r="FLW176" s="1"/>
      <c r="FLX176" s="1"/>
      <c r="FLY176" s="1"/>
      <c r="FLZ176" s="1"/>
      <c r="FMA176" s="1"/>
      <c r="FMB176" s="1"/>
      <c r="FMC176" s="1"/>
      <c r="FMD176" s="1"/>
      <c r="FME176" s="1"/>
      <c r="FMF176" s="1"/>
      <c r="FMG176" s="1"/>
      <c r="FMH176" s="1"/>
      <c r="FMI176" s="1"/>
      <c r="FMJ176" s="1"/>
      <c r="FMK176" s="1"/>
      <c r="FML176" s="1"/>
      <c r="FMM176" s="1"/>
      <c r="FMN176" s="1"/>
      <c r="FMO176" s="1"/>
      <c r="FMP176" s="1"/>
      <c r="FMQ176" s="1"/>
      <c r="FMR176" s="1"/>
      <c r="FMS176" s="1"/>
      <c r="FMT176" s="1"/>
      <c r="FMU176" s="1"/>
      <c r="FMV176" s="1"/>
      <c r="FMW176" s="1"/>
      <c r="FMX176" s="1"/>
      <c r="FMY176" s="1"/>
      <c r="FMZ176" s="1"/>
      <c r="FNA176" s="1"/>
      <c r="FNB176" s="1"/>
      <c r="FNC176" s="1"/>
      <c r="FND176" s="1"/>
      <c r="FNE176" s="1"/>
      <c r="FNF176" s="1"/>
      <c r="FNG176" s="1"/>
      <c r="FNH176" s="1"/>
      <c r="FNI176" s="1"/>
      <c r="FNJ176" s="1"/>
      <c r="FNK176" s="1"/>
      <c r="FNL176" s="1"/>
      <c r="FNM176" s="1"/>
      <c r="FNN176" s="1"/>
      <c r="FNO176" s="1"/>
      <c r="FNP176" s="1"/>
      <c r="FNQ176" s="1"/>
      <c r="FNR176" s="1"/>
      <c r="FNS176" s="1"/>
      <c r="FNT176" s="1"/>
      <c r="FNU176" s="1"/>
      <c r="FNV176" s="1"/>
      <c r="FNW176" s="1"/>
      <c r="FNX176" s="1"/>
      <c r="FNY176" s="1"/>
      <c r="FNZ176" s="1"/>
      <c r="FOA176" s="1"/>
      <c r="FOB176" s="1"/>
      <c r="FOC176" s="1"/>
      <c r="FOD176" s="1"/>
      <c r="FOE176" s="1"/>
      <c r="FOF176" s="1"/>
      <c r="FOG176" s="1"/>
      <c r="FOH176" s="1"/>
      <c r="FOI176" s="1"/>
      <c r="FOJ176" s="1"/>
      <c r="FOK176" s="1"/>
      <c r="FOL176" s="1"/>
      <c r="FOM176" s="1"/>
      <c r="FON176" s="1"/>
      <c r="FOO176" s="1"/>
      <c r="FOP176" s="1"/>
      <c r="FOQ176" s="1"/>
      <c r="FOR176" s="1"/>
      <c r="FOS176" s="1"/>
      <c r="FOT176" s="1"/>
      <c r="FOU176" s="1"/>
      <c r="FOV176" s="1"/>
      <c r="FOW176" s="1"/>
      <c r="FOX176" s="1"/>
      <c r="FOY176" s="1"/>
      <c r="FOZ176" s="1"/>
      <c r="FPA176" s="1"/>
      <c r="FPB176" s="1"/>
      <c r="FPC176" s="1"/>
      <c r="FPD176" s="1"/>
      <c r="FPE176" s="1"/>
      <c r="FPF176" s="1"/>
      <c r="FPG176" s="1"/>
      <c r="FPH176" s="1"/>
      <c r="FPI176" s="1"/>
      <c r="FPJ176" s="1"/>
      <c r="FPK176" s="1"/>
      <c r="FPL176" s="1"/>
      <c r="FPM176" s="1"/>
      <c r="FPN176" s="1"/>
      <c r="FPO176" s="1"/>
      <c r="FPP176" s="1"/>
      <c r="FPQ176" s="1"/>
      <c r="FPR176" s="1"/>
      <c r="FPS176" s="1"/>
      <c r="FPT176" s="1"/>
      <c r="FPU176" s="1"/>
      <c r="FPV176" s="1"/>
      <c r="FPW176" s="1"/>
      <c r="FPX176" s="1"/>
      <c r="FPY176" s="1"/>
      <c r="FPZ176" s="1"/>
      <c r="FQA176" s="1"/>
      <c r="FQB176" s="1"/>
      <c r="FQC176" s="1"/>
      <c r="FQD176" s="1"/>
      <c r="FQE176" s="1"/>
      <c r="FQF176" s="1"/>
      <c r="FQG176" s="1"/>
      <c r="FQH176" s="1"/>
      <c r="FQI176" s="1"/>
      <c r="FQJ176" s="1"/>
      <c r="FQK176" s="1"/>
      <c r="FQL176" s="1"/>
      <c r="FQM176" s="1"/>
      <c r="FQN176" s="1"/>
      <c r="FQO176" s="1"/>
      <c r="FQP176" s="1"/>
      <c r="FQQ176" s="1"/>
      <c r="FQR176" s="1"/>
      <c r="FQS176" s="1"/>
      <c r="FQT176" s="1"/>
      <c r="FQU176" s="1"/>
      <c r="FQV176" s="1"/>
      <c r="FQW176" s="1"/>
      <c r="FQX176" s="1"/>
      <c r="FQY176" s="1"/>
      <c r="FQZ176" s="1"/>
      <c r="FRA176" s="1"/>
      <c r="FRB176" s="1"/>
      <c r="FRC176" s="1"/>
      <c r="FRD176" s="1"/>
      <c r="FRE176" s="1"/>
      <c r="FRF176" s="1"/>
      <c r="FRG176" s="1"/>
      <c r="FRH176" s="1"/>
      <c r="FRI176" s="1"/>
      <c r="FRJ176" s="1"/>
      <c r="FRK176" s="1"/>
      <c r="FRL176" s="1"/>
      <c r="FRM176" s="1"/>
      <c r="FRN176" s="1"/>
      <c r="FRO176" s="1"/>
      <c r="FRP176" s="1"/>
      <c r="FRQ176" s="1"/>
      <c r="FRR176" s="1"/>
      <c r="FRS176" s="1"/>
      <c r="FRT176" s="1"/>
      <c r="FRU176" s="1"/>
      <c r="FRV176" s="1"/>
      <c r="FRW176" s="1"/>
      <c r="FRX176" s="1"/>
      <c r="FRY176" s="1"/>
      <c r="FRZ176" s="1"/>
      <c r="FSA176" s="1"/>
      <c r="FSB176" s="1"/>
      <c r="FSC176" s="1"/>
      <c r="FSD176" s="1"/>
      <c r="FSE176" s="1"/>
      <c r="FSF176" s="1"/>
      <c r="FSG176" s="1"/>
      <c r="FSH176" s="1"/>
      <c r="FSI176" s="1"/>
      <c r="FSJ176" s="1"/>
      <c r="FSK176" s="1"/>
      <c r="FSL176" s="1"/>
      <c r="FSM176" s="1"/>
      <c r="FSN176" s="1"/>
      <c r="FSO176" s="1"/>
      <c r="FSP176" s="1"/>
      <c r="FSQ176" s="1"/>
      <c r="FSR176" s="1"/>
      <c r="FSS176" s="1"/>
      <c r="FST176" s="1"/>
      <c r="FSU176" s="1"/>
      <c r="FSV176" s="1"/>
      <c r="FSW176" s="1"/>
      <c r="FSX176" s="1"/>
      <c r="FSY176" s="1"/>
      <c r="FSZ176" s="1"/>
      <c r="FTA176" s="1"/>
      <c r="FTB176" s="1"/>
      <c r="FTC176" s="1"/>
      <c r="FTD176" s="1"/>
      <c r="FTE176" s="1"/>
      <c r="FTF176" s="1"/>
      <c r="FTG176" s="1"/>
      <c r="FTH176" s="1"/>
      <c r="FTI176" s="1"/>
      <c r="FTJ176" s="1"/>
      <c r="FTK176" s="1"/>
      <c r="FTL176" s="1"/>
      <c r="FTM176" s="1"/>
      <c r="FTN176" s="1"/>
      <c r="FTO176" s="1"/>
      <c r="FTP176" s="1"/>
      <c r="FTQ176" s="1"/>
      <c r="FTR176" s="1"/>
      <c r="FTS176" s="1"/>
      <c r="FTT176" s="1"/>
      <c r="FTU176" s="1"/>
      <c r="FTV176" s="1"/>
      <c r="FTW176" s="1"/>
      <c r="FTX176" s="1"/>
      <c r="FTY176" s="1"/>
      <c r="FTZ176" s="1"/>
      <c r="FUA176" s="1"/>
      <c r="FUB176" s="1"/>
      <c r="FUC176" s="1"/>
      <c r="FUD176" s="1"/>
      <c r="FUE176" s="1"/>
      <c r="FUF176" s="1"/>
      <c r="FUG176" s="1"/>
      <c r="FUH176" s="1"/>
      <c r="FUI176" s="1"/>
      <c r="FUJ176" s="1"/>
      <c r="FUK176" s="1"/>
      <c r="FUL176" s="1"/>
      <c r="FUM176" s="1"/>
      <c r="FUN176" s="1"/>
      <c r="FUO176" s="1"/>
      <c r="FUP176" s="1"/>
      <c r="FUQ176" s="1"/>
      <c r="FUR176" s="1"/>
      <c r="FUS176" s="1"/>
      <c r="FUT176" s="1"/>
      <c r="FUU176" s="1"/>
      <c r="FUV176" s="1"/>
      <c r="FUW176" s="1"/>
      <c r="FUX176" s="1"/>
      <c r="FUY176" s="1"/>
      <c r="FUZ176" s="1"/>
      <c r="FVA176" s="1"/>
      <c r="FVB176" s="1"/>
      <c r="FVC176" s="1"/>
      <c r="FVD176" s="1"/>
      <c r="FVE176" s="1"/>
      <c r="FVF176" s="1"/>
      <c r="FVG176" s="1"/>
      <c r="FVH176" s="1"/>
      <c r="FVI176" s="1"/>
      <c r="FVJ176" s="1"/>
      <c r="FVK176" s="1"/>
      <c r="FVL176" s="1"/>
      <c r="FVM176" s="1"/>
      <c r="FVN176" s="1"/>
      <c r="FVO176" s="1"/>
      <c r="FVP176" s="1"/>
      <c r="FVQ176" s="1"/>
      <c r="FVR176" s="1"/>
      <c r="FVS176" s="1"/>
      <c r="FVT176" s="1"/>
      <c r="FVU176" s="1"/>
      <c r="FVV176" s="1"/>
      <c r="FVW176" s="1"/>
      <c r="FVX176" s="1"/>
      <c r="FVY176" s="1"/>
      <c r="FVZ176" s="1"/>
      <c r="FWA176" s="1"/>
      <c r="FWB176" s="1"/>
      <c r="FWC176" s="1"/>
      <c r="FWD176" s="1"/>
      <c r="FWE176" s="1"/>
      <c r="FWF176" s="1"/>
      <c r="FWG176" s="1"/>
      <c r="FWH176" s="1"/>
      <c r="FWI176" s="1"/>
      <c r="FWJ176" s="1"/>
      <c r="FWK176" s="1"/>
      <c r="FWL176" s="1"/>
      <c r="FWM176" s="1"/>
      <c r="FWN176" s="1"/>
      <c r="FWO176" s="1"/>
      <c r="FWP176" s="1"/>
      <c r="FWQ176" s="1"/>
      <c r="FWR176" s="1"/>
      <c r="FWS176" s="1"/>
      <c r="FWT176" s="1"/>
      <c r="FWU176" s="1"/>
      <c r="FWV176" s="1"/>
      <c r="FWW176" s="1"/>
      <c r="FWX176" s="1"/>
      <c r="FWY176" s="1"/>
      <c r="FWZ176" s="1"/>
      <c r="FXA176" s="1"/>
      <c r="FXB176" s="1"/>
      <c r="FXC176" s="1"/>
      <c r="FXD176" s="1"/>
      <c r="FXE176" s="1"/>
      <c r="FXF176" s="1"/>
      <c r="FXG176" s="1"/>
      <c r="FXH176" s="1"/>
      <c r="FXI176" s="1"/>
      <c r="FXJ176" s="1"/>
      <c r="FXK176" s="1"/>
      <c r="FXL176" s="1"/>
      <c r="FXM176" s="1"/>
      <c r="FXN176" s="1"/>
      <c r="FXO176" s="1"/>
      <c r="FXP176" s="1"/>
      <c r="FXQ176" s="1"/>
      <c r="FXR176" s="1"/>
      <c r="FXS176" s="1"/>
      <c r="FXT176" s="1"/>
      <c r="FXU176" s="1"/>
      <c r="FXV176" s="1"/>
      <c r="FXW176" s="1"/>
      <c r="FXX176" s="1"/>
      <c r="FXY176" s="1"/>
      <c r="FXZ176" s="1"/>
      <c r="FYA176" s="1"/>
      <c r="FYB176" s="1"/>
      <c r="FYC176" s="1"/>
      <c r="FYD176" s="1"/>
      <c r="FYE176" s="1"/>
      <c r="FYF176" s="1"/>
      <c r="FYG176" s="1"/>
      <c r="FYH176" s="1"/>
      <c r="FYI176" s="1"/>
      <c r="FYJ176" s="1"/>
      <c r="FYK176" s="1"/>
      <c r="FYL176" s="1"/>
      <c r="FYM176" s="1"/>
      <c r="FYN176" s="1"/>
      <c r="FYO176" s="1"/>
      <c r="FYP176" s="1"/>
      <c r="FYQ176" s="1"/>
      <c r="FYR176" s="1"/>
      <c r="FYS176" s="1"/>
      <c r="FYT176" s="1"/>
      <c r="FYU176" s="1"/>
      <c r="FYV176" s="1"/>
      <c r="FYW176" s="1"/>
      <c r="FYX176" s="1"/>
      <c r="FYY176" s="1"/>
      <c r="FYZ176" s="1"/>
      <c r="FZA176" s="1"/>
      <c r="FZB176" s="1"/>
      <c r="FZC176" s="1"/>
      <c r="FZD176" s="1"/>
      <c r="FZE176" s="1"/>
      <c r="FZF176" s="1"/>
      <c r="FZG176" s="1"/>
      <c r="FZH176" s="1"/>
      <c r="FZI176" s="1"/>
      <c r="FZJ176" s="1"/>
      <c r="FZK176" s="1"/>
      <c r="FZL176" s="1"/>
      <c r="FZM176" s="1"/>
      <c r="FZN176" s="1"/>
      <c r="FZO176" s="1"/>
      <c r="FZP176" s="1"/>
      <c r="FZQ176" s="1"/>
      <c r="FZR176" s="1"/>
      <c r="FZS176" s="1"/>
      <c r="FZT176" s="1"/>
      <c r="FZU176" s="1"/>
      <c r="FZV176" s="1"/>
      <c r="FZW176" s="1"/>
      <c r="FZX176" s="1"/>
      <c r="FZY176" s="1"/>
      <c r="FZZ176" s="1"/>
      <c r="GAA176" s="1"/>
      <c r="GAB176" s="1"/>
      <c r="GAC176" s="1"/>
      <c r="GAD176" s="1"/>
      <c r="GAE176" s="1"/>
      <c r="GAF176" s="1"/>
      <c r="GAG176" s="1"/>
      <c r="GAH176" s="1"/>
      <c r="GAI176" s="1"/>
      <c r="GAJ176" s="1"/>
      <c r="GAK176" s="1"/>
      <c r="GAL176" s="1"/>
      <c r="GAM176" s="1"/>
      <c r="GAN176" s="1"/>
      <c r="GAO176" s="1"/>
      <c r="GAP176" s="1"/>
      <c r="GAQ176" s="1"/>
      <c r="GAR176" s="1"/>
      <c r="GAS176" s="1"/>
      <c r="GAT176" s="1"/>
      <c r="GAU176" s="1"/>
      <c r="GAV176" s="1"/>
      <c r="GAW176" s="1"/>
      <c r="GAX176" s="1"/>
      <c r="GAY176" s="1"/>
      <c r="GAZ176" s="1"/>
      <c r="GBA176" s="1"/>
      <c r="GBB176" s="1"/>
      <c r="GBC176" s="1"/>
      <c r="GBD176" s="1"/>
      <c r="GBE176" s="1"/>
      <c r="GBF176" s="1"/>
      <c r="GBG176" s="1"/>
      <c r="GBH176" s="1"/>
      <c r="GBI176" s="1"/>
      <c r="GBJ176" s="1"/>
      <c r="GBK176" s="1"/>
      <c r="GBL176" s="1"/>
      <c r="GBM176" s="1"/>
      <c r="GBN176" s="1"/>
      <c r="GBO176" s="1"/>
      <c r="GBP176" s="1"/>
      <c r="GBQ176" s="1"/>
      <c r="GBR176" s="1"/>
      <c r="GBS176" s="1"/>
      <c r="GBT176" s="1"/>
      <c r="GBU176" s="1"/>
      <c r="GBV176" s="1"/>
      <c r="GBW176" s="1"/>
      <c r="GBX176" s="1"/>
      <c r="GBY176" s="1"/>
      <c r="GBZ176" s="1"/>
      <c r="GCA176" s="1"/>
      <c r="GCB176" s="1"/>
      <c r="GCC176" s="1"/>
      <c r="GCD176" s="1"/>
      <c r="GCE176" s="1"/>
      <c r="GCF176" s="1"/>
      <c r="GCG176" s="1"/>
      <c r="GCH176" s="1"/>
      <c r="GCI176" s="1"/>
      <c r="GCJ176" s="1"/>
      <c r="GCK176" s="1"/>
      <c r="GCL176" s="1"/>
      <c r="GCM176" s="1"/>
      <c r="GCN176" s="1"/>
      <c r="GCO176" s="1"/>
      <c r="GCP176" s="1"/>
      <c r="GCQ176" s="1"/>
      <c r="GCR176" s="1"/>
      <c r="GCS176" s="1"/>
      <c r="GCT176" s="1"/>
      <c r="GCU176" s="1"/>
      <c r="GCV176" s="1"/>
      <c r="GCW176" s="1"/>
      <c r="GCX176" s="1"/>
      <c r="GCY176" s="1"/>
      <c r="GCZ176" s="1"/>
      <c r="GDA176" s="1"/>
      <c r="GDB176" s="1"/>
      <c r="GDC176" s="1"/>
      <c r="GDD176" s="1"/>
      <c r="GDE176" s="1"/>
      <c r="GDF176" s="1"/>
      <c r="GDG176" s="1"/>
      <c r="GDH176" s="1"/>
      <c r="GDI176" s="1"/>
      <c r="GDJ176" s="1"/>
      <c r="GDK176" s="1"/>
      <c r="GDL176" s="1"/>
      <c r="GDM176" s="1"/>
      <c r="GDN176" s="1"/>
      <c r="GDO176" s="1"/>
      <c r="GDP176" s="1"/>
      <c r="GDQ176" s="1"/>
      <c r="GDR176" s="1"/>
      <c r="GDS176" s="1"/>
      <c r="GDT176" s="1"/>
      <c r="GDU176" s="1"/>
      <c r="GDV176" s="1"/>
      <c r="GDW176" s="1"/>
      <c r="GDX176" s="1"/>
      <c r="GDY176" s="1"/>
      <c r="GDZ176" s="1"/>
      <c r="GEA176" s="1"/>
      <c r="GEB176" s="1"/>
      <c r="GEC176" s="1"/>
      <c r="GED176" s="1"/>
      <c r="GEE176" s="1"/>
      <c r="GEF176" s="1"/>
      <c r="GEG176" s="1"/>
      <c r="GEH176" s="1"/>
      <c r="GEI176" s="1"/>
      <c r="GEJ176" s="1"/>
      <c r="GEK176" s="1"/>
      <c r="GEL176" s="1"/>
      <c r="GEM176" s="1"/>
      <c r="GEN176" s="1"/>
      <c r="GEO176" s="1"/>
      <c r="GEP176" s="1"/>
      <c r="GEQ176" s="1"/>
      <c r="GER176" s="1"/>
      <c r="GES176" s="1"/>
      <c r="GET176" s="1"/>
      <c r="GEU176" s="1"/>
      <c r="GEV176" s="1"/>
      <c r="GEW176" s="1"/>
      <c r="GEX176" s="1"/>
      <c r="GEY176" s="1"/>
      <c r="GEZ176" s="1"/>
      <c r="GFA176" s="1"/>
      <c r="GFB176" s="1"/>
      <c r="GFC176" s="1"/>
      <c r="GFD176" s="1"/>
      <c r="GFE176" s="1"/>
      <c r="GFF176" s="1"/>
      <c r="GFG176" s="1"/>
      <c r="GFH176" s="1"/>
      <c r="GFI176" s="1"/>
      <c r="GFJ176" s="1"/>
      <c r="GFK176" s="1"/>
      <c r="GFL176" s="1"/>
      <c r="GFM176" s="1"/>
      <c r="GFN176" s="1"/>
      <c r="GFO176" s="1"/>
      <c r="GFP176" s="1"/>
      <c r="GFQ176" s="1"/>
      <c r="GFR176" s="1"/>
      <c r="GFS176" s="1"/>
      <c r="GFT176" s="1"/>
      <c r="GFU176" s="1"/>
      <c r="GFV176" s="1"/>
      <c r="GFW176" s="1"/>
      <c r="GFX176" s="1"/>
      <c r="GFY176" s="1"/>
      <c r="GFZ176" s="1"/>
      <c r="GGA176" s="1"/>
      <c r="GGB176" s="1"/>
      <c r="GGC176" s="1"/>
      <c r="GGD176" s="1"/>
      <c r="GGE176" s="1"/>
      <c r="GGF176" s="1"/>
      <c r="GGG176" s="1"/>
      <c r="GGH176" s="1"/>
      <c r="GGI176" s="1"/>
      <c r="GGJ176" s="1"/>
      <c r="GGK176" s="1"/>
      <c r="GGL176" s="1"/>
      <c r="GGM176" s="1"/>
      <c r="GGN176" s="1"/>
      <c r="GGO176" s="1"/>
      <c r="GGP176" s="1"/>
      <c r="GGQ176" s="1"/>
      <c r="GGR176" s="1"/>
      <c r="GGS176" s="1"/>
      <c r="GGT176" s="1"/>
      <c r="GGU176" s="1"/>
      <c r="GGV176" s="1"/>
      <c r="GGW176" s="1"/>
      <c r="GGX176" s="1"/>
      <c r="GGY176" s="1"/>
      <c r="GGZ176" s="1"/>
      <c r="GHA176" s="1"/>
      <c r="GHB176" s="1"/>
      <c r="GHC176" s="1"/>
      <c r="GHD176" s="1"/>
      <c r="GHE176" s="1"/>
      <c r="GHF176" s="1"/>
      <c r="GHG176" s="1"/>
      <c r="GHH176" s="1"/>
      <c r="GHI176" s="1"/>
      <c r="GHJ176" s="1"/>
      <c r="GHK176" s="1"/>
      <c r="GHL176" s="1"/>
      <c r="GHM176" s="1"/>
      <c r="GHN176" s="1"/>
      <c r="GHO176" s="1"/>
      <c r="GHP176" s="1"/>
      <c r="GHQ176" s="1"/>
      <c r="GHR176" s="1"/>
      <c r="GHS176" s="1"/>
      <c r="GHT176" s="1"/>
      <c r="GHU176" s="1"/>
      <c r="GHV176" s="1"/>
      <c r="GHW176" s="1"/>
      <c r="GHX176" s="1"/>
      <c r="GHY176" s="1"/>
      <c r="GHZ176" s="1"/>
      <c r="GIA176" s="1"/>
      <c r="GIB176" s="1"/>
      <c r="GIC176" s="1"/>
      <c r="GID176" s="1"/>
      <c r="GIE176" s="1"/>
      <c r="GIF176" s="1"/>
      <c r="GIG176" s="1"/>
      <c r="GIH176" s="1"/>
      <c r="GII176" s="1"/>
      <c r="GIJ176" s="1"/>
      <c r="GIK176" s="1"/>
      <c r="GIL176" s="1"/>
      <c r="GIM176" s="1"/>
      <c r="GIN176" s="1"/>
      <c r="GIO176" s="1"/>
      <c r="GIP176" s="1"/>
      <c r="GIQ176" s="1"/>
      <c r="GIR176" s="1"/>
      <c r="GIS176" s="1"/>
      <c r="GIT176" s="1"/>
      <c r="GIU176" s="1"/>
      <c r="GIV176" s="1"/>
      <c r="GIW176" s="1"/>
      <c r="GIX176" s="1"/>
      <c r="GIY176" s="1"/>
      <c r="GIZ176" s="1"/>
      <c r="GJA176" s="1"/>
      <c r="GJB176" s="1"/>
      <c r="GJC176" s="1"/>
      <c r="GJD176" s="1"/>
      <c r="GJE176" s="1"/>
      <c r="GJF176" s="1"/>
      <c r="GJG176" s="1"/>
      <c r="GJH176" s="1"/>
      <c r="GJI176" s="1"/>
      <c r="GJJ176" s="1"/>
      <c r="GJK176" s="1"/>
      <c r="GJL176" s="1"/>
      <c r="GJM176" s="1"/>
      <c r="GJN176" s="1"/>
      <c r="GJO176" s="1"/>
      <c r="GJP176" s="1"/>
      <c r="GJQ176" s="1"/>
      <c r="GJR176" s="1"/>
      <c r="GJS176" s="1"/>
      <c r="GJT176" s="1"/>
      <c r="GJU176" s="1"/>
      <c r="GJV176" s="1"/>
      <c r="GJW176" s="1"/>
      <c r="GJX176" s="1"/>
      <c r="GJY176" s="1"/>
      <c r="GJZ176" s="1"/>
      <c r="GKA176" s="1"/>
      <c r="GKB176" s="1"/>
      <c r="GKC176" s="1"/>
      <c r="GKD176" s="1"/>
      <c r="GKE176" s="1"/>
      <c r="GKF176" s="1"/>
      <c r="GKG176" s="1"/>
      <c r="GKH176" s="1"/>
      <c r="GKI176" s="1"/>
      <c r="GKJ176" s="1"/>
      <c r="GKK176" s="1"/>
      <c r="GKL176" s="1"/>
      <c r="GKM176" s="1"/>
      <c r="GKN176" s="1"/>
      <c r="GKO176" s="1"/>
      <c r="GKP176" s="1"/>
      <c r="GKQ176" s="1"/>
      <c r="GKR176" s="1"/>
      <c r="GKS176" s="1"/>
      <c r="GKT176" s="1"/>
      <c r="GKU176" s="1"/>
      <c r="GKV176" s="1"/>
      <c r="GKW176" s="1"/>
      <c r="GKX176" s="1"/>
      <c r="GKY176" s="1"/>
      <c r="GKZ176" s="1"/>
      <c r="GLA176" s="1"/>
      <c r="GLB176" s="1"/>
      <c r="GLC176" s="1"/>
      <c r="GLD176" s="1"/>
      <c r="GLE176" s="1"/>
      <c r="GLF176" s="1"/>
      <c r="GLG176" s="1"/>
      <c r="GLH176" s="1"/>
      <c r="GLI176" s="1"/>
      <c r="GLJ176" s="1"/>
      <c r="GLK176" s="1"/>
      <c r="GLL176" s="1"/>
      <c r="GLM176" s="1"/>
      <c r="GLN176" s="1"/>
      <c r="GLO176" s="1"/>
      <c r="GLP176" s="1"/>
      <c r="GLQ176" s="1"/>
      <c r="GLR176" s="1"/>
      <c r="GLS176" s="1"/>
      <c r="GLT176" s="1"/>
      <c r="GLU176" s="1"/>
      <c r="GLV176" s="1"/>
      <c r="GLW176" s="1"/>
      <c r="GLX176" s="1"/>
      <c r="GLY176" s="1"/>
      <c r="GLZ176" s="1"/>
      <c r="GMA176" s="1"/>
      <c r="GMB176" s="1"/>
      <c r="GMC176" s="1"/>
      <c r="GMD176" s="1"/>
      <c r="GME176" s="1"/>
      <c r="GMF176" s="1"/>
      <c r="GMG176" s="1"/>
      <c r="GMH176" s="1"/>
      <c r="GMI176" s="1"/>
      <c r="GMJ176" s="1"/>
      <c r="GMK176" s="1"/>
      <c r="GML176" s="1"/>
      <c r="GMM176" s="1"/>
      <c r="GMN176" s="1"/>
      <c r="GMO176" s="1"/>
      <c r="GMP176" s="1"/>
      <c r="GMQ176" s="1"/>
      <c r="GMR176" s="1"/>
      <c r="GMS176" s="1"/>
      <c r="GMT176" s="1"/>
      <c r="GMU176" s="1"/>
      <c r="GMV176" s="1"/>
      <c r="GMW176" s="1"/>
      <c r="GMX176" s="1"/>
      <c r="GMY176" s="1"/>
      <c r="GMZ176" s="1"/>
      <c r="GNA176" s="1"/>
      <c r="GNB176" s="1"/>
      <c r="GNC176" s="1"/>
      <c r="GND176" s="1"/>
      <c r="GNE176" s="1"/>
      <c r="GNF176" s="1"/>
      <c r="GNG176" s="1"/>
      <c r="GNH176" s="1"/>
      <c r="GNI176" s="1"/>
      <c r="GNJ176" s="1"/>
      <c r="GNK176" s="1"/>
      <c r="GNL176" s="1"/>
      <c r="GNM176" s="1"/>
      <c r="GNN176" s="1"/>
      <c r="GNO176" s="1"/>
      <c r="GNP176" s="1"/>
      <c r="GNQ176" s="1"/>
      <c r="GNR176" s="1"/>
      <c r="GNS176" s="1"/>
      <c r="GNT176" s="1"/>
      <c r="GNU176" s="1"/>
      <c r="GNV176" s="1"/>
      <c r="GNW176" s="1"/>
      <c r="GNX176" s="1"/>
      <c r="GNY176" s="1"/>
      <c r="GNZ176" s="1"/>
      <c r="GOA176" s="1"/>
      <c r="GOB176" s="1"/>
      <c r="GOC176" s="1"/>
      <c r="GOD176" s="1"/>
      <c r="GOE176" s="1"/>
      <c r="GOF176" s="1"/>
      <c r="GOG176" s="1"/>
      <c r="GOH176" s="1"/>
      <c r="GOI176" s="1"/>
      <c r="GOJ176" s="1"/>
      <c r="GOK176" s="1"/>
      <c r="GOL176" s="1"/>
      <c r="GOM176" s="1"/>
      <c r="GON176" s="1"/>
      <c r="GOO176" s="1"/>
      <c r="GOP176" s="1"/>
      <c r="GOQ176" s="1"/>
      <c r="GOR176" s="1"/>
      <c r="GOS176" s="1"/>
      <c r="GOT176" s="1"/>
      <c r="GOU176" s="1"/>
      <c r="GOV176" s="1"/>
      <c r="GOW176" s="1"/>
      <c r="GOX176" s="1"/>
      <c r="GOY176" s="1"/>
      <c r="GOZ176" s="1"/>
      <c r="GPA176" s="1"/>
      <c r="GPB176" s="1"/>
      <c r="GPC176" s="1"/>
      <c r="GPD176" s="1"/>
      <c r="GPE176" s="1"/>
      <c r="GPF176" s="1"/>
      <c r="GPG176" s="1"/>
      <c r="GPH176" s="1"/>
      <c r="GPI176" s="1"/>
      <c r="GPJ176" s="1"/>
      <c r="GPK176" s="1"/>
      <c r="GPL176" s="1"/>
      <c r="GPM176" s="1"/>
      <c r="GPN176" s="1"/>
      <c r="GPO176" s="1"/>
      <c r="GPP176" s="1"/>
      <c r="GPQ176" s="1"/>
      <c r="GPR176" s="1"/>
      <c r="GPS176" s="1"/>
      <c r="GPT176" s="1"/>
      <c r="GPU176" s="1"/>
      <c r="GPV176" s="1"/>
      <c r="GPW176" s="1"/>
      <c r="GPX176" s="1"/>
      <c r="GPY176" s="1"/>
      <c r="GPZ176" s="1"/>
      <c r="GQA176" s="1"/>
      <c r="GQB176" s="1"/>
      <c r="GQC176" s="1"/>
      <c r="GQD176" s="1"/>
      <c r="GQE176" s="1"/>
      <c r="GQF176" s="1"/>
      <c r="GQG176" s="1"/>
      <c r="GQH176" s="1"/>
      <c r="GQI176" s="1"/>
      <c r="GQJ176" s="1"/>
      <c r="GQK176" s="1"/>
      <c r="GQL176" s="1"/>
      <c r="GQM176" s="1"/>
      <c r="GQN176" s="1"/>
      <c r="GQO176" s="1"/>
      <c r="GQP176" s="1"/>
      <c r="GQQ176" s="1"/>
      <c r="GQR176" s="1"/>
      <c r="GQS176" s="1"/>
      <c r="GQT176" s="1"/>
      <c r="GQU176" s="1"/>
      <c r="GQV176" s="1"/>
      <c r="GQW176" s="1"/>
      <c r="GQX176" s="1"/>
      <c r="GQY176" s="1"/>
      <c r="GQZ176" s="1"/>
      <c r="GRA176" s="1"/>
      <c r="GRB176" s="1"/>
      <c r="GRC176" s="1"/>
      <c r="GRD176" s="1"/>
      <c r="GRE176" s="1"/>
      <c r="GRF176" s="1"/>
      <c r="GRG176" s="1"/>
      <c r="GRH176" s="1"/>
      <c r="GRI176" s="1"/>
      <c r="GRJ176" s="1"/>
      <c r="GRK176" s="1"/>
      <c r="GRL176" s="1"/>
      <c r="GRM176" s="1"/>
      <c r="GRN176" s="1"/>
      <c r="GRO176" s="1"/>
      <c r="GRP176" s="1"/>
      <c r="GRQ176" s="1"/>
      <c r="GRR176" s="1"/>
      <c r="GRS176" s="1"/>
      <c r="GRT176" s="1"/>
      <c r="GRU176" s="1"/>
      <c r="GRV176" s="1"/>
      <c r="GRW176" s="1"/>
      <c r="GRX176" s="1"/>
      <c r="GRY176" s="1"/>
      <c r="GRZ176" s="1"/>
      <c r="GSA176" s="1"/>
      <c r="GSB176" s="1"/>
      <c r="GSC176" s="1"/>
      <c r="GSD176" s="1"/>
      <c r="GSE176" s="1"/>
      <c r="GSF176" s="1"/>
      <c r="GSG176" s="1"/>
      <c r="GSH176" s="1"/>
      <c r="GSI176" s="1"/>
      <c r="GSJ176" s="1"/>
      <c r="GSK176" s="1"/>
      <c r="GSL176" s="1"/>
      <c r="GSM176" s="1"/>
      <c r="GSN176" s="1"/>
      <c r="GSO176" s="1"/>
      <c r="GSP176" s="1"/>
      <c r="GSQ176" s="1"/>
      <c r="GSR176" s="1"/>
      <c r="GSS176" s="1"/>
      <c r="GST176" s="1"/>
      <c r="GSU176" s="1"/>
      <c r="GSV176" s="1"/>
      <c r="GSW176" s="1"/>
      <c r="GSX176" s="1"/>
      <c r="GSY176" s="1"/>
      <c r="GSZ176" s="1"/>
      <c r="GTA176" s="1"/>
      <c r="GTB176" s="1"/>
      <c r="GTC176" s="1"/>
      <c r="GTD176" s="1"/>
      <c r="GTE176" s="1"/>
      <c r="GTF176" s="1"/>
      <c r="GTG176" s="1"/>
      <c r="GTH176" s="1"/>
      <c r="GTI176" s="1"/>
      <c r="GTJ176" s="1"/>
      <c r="GTK176" s="1"/>
      <c r="GTL176" s="1"/>
      <c r="GTM176" s="1"/>
      <c r="GTN176" s="1"/>
      <c r="GTO176" s="1"/>
      <c r="GTP176" s="1"/>
      <c r="GTQ176" s="1"/>
      <c r="GTR176" s="1"/>
      <c r="GTS176" s="1"/>
      <c r="GTT176" s="1"/>
      <c r="GTU176" s="1"/>
      <c r="GTV176" s="1"/>
      <c r="GTW176" s="1"/>
      <c r="GTX176" s="1"/>
      <c r="GTY176" s="1"/>
      <c r="GTZ176" s="1"/>
      <c r="GUA176" s="1"/>
      <c r="GUB176" s="1"/>
      <c r="GUC176" s="1"/>
      <c r="GUD176" s="1"/>
      <c r="GUE176" s="1"/>
      <c r="GUF176" s="1"/>
      <c r="GUG176" s="1"/>
      <c r="GUH176" s="1"/>
      <c r="GUI176" s="1"/>
      <c r="GUJ176" s="1"/>
      <c r="GUK176" s="1"/>
      <c r="GUL176" s="1"/>
      <c r="GUM176" s="1"/>
      <c r="GUN176" s="1"/>
      <c r="GUO176" s="1"/>
      <c r="GUP176" s="1"/>
      <c r="GUQ176" s="1"/>
      <c r="GUR176" s="1"/>
      <c r="GUS176" s="1"/>
      <c r="GUT176" s="1"/>
      <c r="GUU176" s="1"/>
      <c r="GUV176" s="1"/>
      <c r="GUW176" s="1"/>
      <c r="GUX176" s="1"/>
      <c r="GUY176" s="1"/>
      <c r="GUZ176" s="1"/>
      <c r="GVA176" s="1"/>
      <c r="GVB176" s="1"/>
      <c r="GVC176" s="1"/>
      <c r="GVD176" s="1"/>
      <c r="GVE176" s="1"/>
      <c r="GVF176" s="1"/>
      <c r="GVG176" s="1"/>
      <c r="GVH176" s="1"/>
      <c r="GVI176" s="1"/>
      <c r="GVJ176" s="1"/>
      <c r="GVK176" s="1"/>
      <c r="GVL176" s="1"/>
      <c r="GVM176" s="1"/>
      <c r="GVN176" s="1"/>
      <c r="GVO176" s="1"/>
      <c r="GVP176" s="1"/>
      <c r="GVQ176" s="1"/>
      <c r="GVR176" s="1"/>
      <c r="GVS176" s="1"/>
      <c r="GVT176" s="1"/>
      <c r="GVU176" s="1"/>
      <c r="GVV176" s="1"/>
      <c r="GVW176" s="1"/>
      <c r="GVX176" s="1"/>
      <c r="GVY176" s="1"/>
      <c r="GVZ176" s="1"/>
      <c r="GWA176" s="1"/>
      <c r="GWB176" s="1"/>
      <c r="GWC176" s="1"/>
      <c r="GWD176" s="1"/>
      <c r="GWE176" s="1"/>
      <c r="GWF176" s="1"/>
      <c r="GWG176" s="1"/>
      <c r="GWH176" s="1"/>
      <c r="GWI176" s="1"/>
      <c r="GWJ176" s="1"/>
      <c r="GWK176" s="1"/>
      <c r="GWL176" s="1"/>
      <c r="GWM176" s="1"/>
      <c r="GWN176" s="1"/>
      <c r="GWO176" s="1"/>
      <c r="GWP176" s="1"/>
      <c r="GWQ176" s="1"/>
      <c r="GWR176" s="1"/>
      <c r="GWS176" s="1"/>
      <c r="GWT176" s="1"/>
      <c r="GWU176" s="1"/>
      <c r="GWV176" s="1"/>
      <c r="GWW176" s="1"/>
      <c r="GWX176" s="1"/>
      <c r="GWY176" s="1"/>
      <c r="GWZ176" s="1"/>
      <c r="GXA176" s="1"/>
      <c r="GXB176" s="1"/>
      <c r="GXC176" s="1"/>
      <c r="GXD176" s="1"/>
      <c r="GXE176" s="1"/>
      <c r="GXF176" s="1"/>
      <c r="GXG176" s="1"/>
      <c r="GXH176" s="1"/>
      <c r="GXI176" s="1"/>
      <c r="GXJ176" s="1"/>
      <c r="GXK176" s="1"/>
      <c r="GXL176" s="1"/>
      <c r="GXM176" s="1"/>
      <c r="GXN176" s="1"/>
      <c r="GXO176" s="1"/>
      <c r="GXP176" s="1"/>
      <c r="GXQ176" s="1"/>
      <c r="GXR176" s="1"/>
      <c r="GXS176" s="1"/>
      <c r="GXT176" s="1"/>
      <c r="GXU176" s="1"/>
      <c r="GXV176" s="1"/>
      <c r="GXW176" s="1"/>
      <c r="GXX176" s="1"/>
      <c r="GXY176" s="1"/>
      <c r="GXZ176" s="1"/>
      <c r="GYA176" s="1"/>
      <c r="GYB176" s="1"/>
      <c r="GYC176" s="1"/>
      <c r="GYD176" s="1"/>
      <c r="GYE176" s="1"/>
      <c r="GYF176" s="1"/>
      <c r="GYG176" s="1"/>
      <c r="GYH176" s="1"/>
      <c r="GYI176" s="1"/>
      <c r="GYJ176" s="1"/>
      <c r="GYK176" s="1"/>
      <c r="GYL176" s="1"/>
      <c r="GYM176" s="1"/>
      <c r="GYN176" s="1"/>
      <c r="GYO176" s="1"/>
      <c r="GYP176" s="1"/>
      <c r="GYQ176" s="1"/>
      <c r="GYR176" s="1"/>
      <c r="GYS176" s="1"/>
      <c r="GYT176" s="1"/>
      <c r="GYU176" s="1"/>
      <c r="GYV176" s="1"/>
      <c r="GYW176" s="1"/>
      <c r="GYX176" s="1"/>
      <c r="GYY176" s="1"/>
      <c r="GYZ176" s="1"/>
      <c r="GZA176" s="1"/>
      <c r="GZB176" s="1"/>
      <c r="GZC176" s="1"/>
      <c r="GZD176" s="1"/>
      <c r="GZE176" s="1"/>
      <c r="GZF176" s="1"/>
      <c r="GZG176" s="1"/>
      <c r="GZH176" s="1"/>
      <c r="GZI176" s="1"/>
      <c r="GZJ176" s="1"/>
      <c r="GZK176" s="1"/>
      <c r="GZL176" s="1"/>
      <c r="GZM176" s="1"/>
      <c r="GZN176" s="1"/>
      <c r="GZO176" s="1"/>
      <c r="GZP176" s="1"/>
      <c r="GZQ176" s="1"/>
      <c r="GZR176" s="1"/>
      <c r="GZS176" s="1"/>
      <c r="GZT176" s="1"/>
      <c r="GZU176" s="1"/>
      <c r="GZV176" s="1"/>
      <c r="GZW176" s="1"/>
      <c r="GZX176" s="1"/>
      <c r="GZY176" s="1"/>
      <c r="GZZ176" s="1"/>
      <c r="HAA176" s="1"/>
      <c r="HAB176" s="1"/>
      <c r="HAC176" s="1"/>
      <c r="HAD176" s="1"/>
      <c r="HAE176" s="1"/>
      <c r="HAF176" s="1"/>
      <c r="HAG176" s="1"/>
      <c r="HAH176" s="1"/>
      <c r="HAI176" s="1"/>
      <c r="HAJ176" s="1"/>
      <c r="HAK176" s="1"/>
      <c r="HAL176" s="1"/>
      <c r="HAM176" s="1"/>
      <c r="HAN176" s="1"/>
      <c r="HAO176" s="1"/>
      <c r="HAP176" s="1"/>
      <c r="HAQ176" s="1"/>
      <c r="HAR176" s="1"/>
      <c r="HAS176" s="1"/>
      <c r="HAT176" s="1"/>
      <c r="HAU176" s="1"/>
      <c r="HAV176" s="1"/>
      <c r="HAW176" s="1"/>
      <c r="HAX176" s="1"/>
      <c r="HAY176" s="1"/>
      <c r="HAZ176" s="1"/>
      <c r="HBA176" s="1"/>
      <c r="HBB176" s="1"/>
      <c r="HBC176" s="1"/>
      <c r="HBD176" s="1"/>
      <c r="HBE176" s="1"/>
      <c r="HBF176" s="1"/>
      <c r="HBG176" s="1"/>
      <c r="HBH176" s="1"/>
      <c r="HBI176" s="1"/>
      <c r="HBJ176" s="1"/>
      <c r="HBK176" s="1"/>
      <c r="HBL176" s="1"/>
      <c r="HBM176" s="1"/>
      <c r="HBN176" s="1"/>
      <c r="HBO176" s="1"/>
      <c r="HBP176" s="1"/>
      <c r="HBQ176" s="1"/>
      <c r="HBR176" s="1"/>
      <c r="HBS176" s="1"/>
      <c r="HBT176" s="1"/>
      <c r="HBU176" s="1"/>
      <c r="HBV176" s="1"/>
      <c r="HBW176" s="1"/>
      <c r="HBX176" s="1"/>
      <c r="HBY176" s="1"/>
      <c r="HBZ176" s="1"/>
      <c r="HCA176" s="1"/>
      <c r="HCB176" s="1"/>
      <c r="HCC176" s="1"/>
      <c r="HCD176" s="1"/>
      <c r="HCE176" s="1"/>
      <c r="HCF176" s="1"/>
      <c r="HCG176" s="1"/>
      <c r="HCH176" s="1"/>
      <c r="HCI176" s="1"/>
      <c r="HCJ176" s="1"/>
      <c r="HCK176" s="1"/>
      <c r="HCL176" s="1"/>
      <c r="HCM176" s="1"/>
      <c r="HCN176" s="1"/>
      <c r="HCO176" s="1"/>
      <c r="HCP176" s="1"/>
      <c r="HCQ176" s="1"/>
      <c r="HCR176" s="1"/>
      <c r="HCS176" s="1"/>
      <c r="HCT176" s="1"/>
      <c r="HCU176" s="1"/>
      <c r="HCV176" s="1"/>
      <c r="HCW176" s="1"/>
      <c r="HCX176" s="1"/>
      <c r="HCY176" s="1"/>
      <c r="HCZ176" s="1"/>
      <c r="HDA176" s="1"/>
      <c r="HDB176" s="1"/>
      <c r="HDC176" s="1"/>
      <c r="HDD176" s="1"/>
      <c r="HDE176" s="1"/>
      <c r="HDF176" s="1"/>
      <c r="HDG176" s="1"/>
      <c r="HDH176" s="1"/>
      <c r="HDI176" s="1"/>
      <c r="HDJ176" s="1"/>
      <c r="HDK176" s="1"/>
      <c r="HDL176" s="1"/>
      <c r="HDM176" s="1"/>
      <c r="HDN176" s="1"/>
      <c r="HDO176" s="1"/>
      <c r="HDP176" s="1"/>
      <c r="HDQ176" s="1"/>
      <c r="HDR176" s="1"/>
      <c r="HDS176" s="1"/>
      <c r="HDT176" s="1"/>
      <c r="HDU176" s="1"/>
      <c r="HDV176" s="1"/>
      <c r="HDW176" s="1"/>
      <c r="HDX176" s="1"/>
      <c r="HDY176" s="1"/>
      <c r="HDZ176" s="1"/>
      <c r="HEA176" s="1"/>
      <c r="HEB176" s="1"/>
      <c r="HEC176" s="1"/>
      <c r="HED176" s="1"/>
      <c r="HEE176" s="1"/>
      <c r="HEF176" s="1"/>
      <c r="HEG176" s="1"/>
      <c r="HEH176" s="1"/>
      <c r="HEI176" s="1"/>
      <c r="HEJ176" s="1"/>
      <c r="HEK176" s="1"/>
      <c r="HEL176" s="1"/>
      <c r="HEM176" s="1"/>
      <c r="HEN176" s="1"/>
      <c r="HEO176" s="1"/>
      <c r="HEP176" s="1"/>
      <c r="HEQ176" s="1"/>
      <c r="HER176" s="1"/>
      <c r="HES176" s="1"/>
      <c r="HET176" s="1"/>
      <c r="HEU176" s="1"/>
      <c r="HEV176" s="1"/>
      <c r="HEW176" s="1"/>
      <c r="HEX176" s="1"/>
      <c r="HEY176" s="1"/>
      <c r="HEZ176" s="1"/>
      <c r="HFA176" s="1"/>
      <c r="HFB176" s="1"/>
      <c r="HFC176" s="1"/>
      <c r="HFD176" s="1"/>
      <c r="HFE176" s="1"/>
      <c r="HFF176" s="1"/>
      <c r="HFG176" s="1"/>
      <c r="HFH176" s="1"/>
      <c r="HFI176" s="1"/>
      <c r="HFJ176" s="1"/>
      <c r="HFK176" s="1"/>
      <c r="HFL176" s="1"/>
      <c r="HFM176" s="1"/>
      <c r="HFN176" s="1"/>
      <c r="HFO176" s="1"/>
      <c r="HFP176" s="1"/>
      <c r="HFQ176" s="1"/>
      <c r="HFR176" s="1"/>
      <c r="HFS176" s="1"/>
      <c r="HFT176" s="1"/>
      <c r="HFU176" s="1"/>
      <c r="HFV176" s="1"/>
      <c r="HFW176" s="1"/>
      <c r="HFX176" s="1"/>
      <c r="HFY176" s="1"/>
      <c r="HFZ176" s="1"/>
      <c r="HGA176" s="1"/>
      <c r="HGB176" s="1"/>
      <c r="HGC176" s="1"/>
      <c r="HGD176" s="1"/>
      <c r="HGE176" s="1"/>
      <c r="HGF176" s="1"/>
      <c r="HGG176" s="1"/>
      <c r="HGH176" s="1"/>
      <c r="HGI176" s="1"/>
      <c r="HGJ176" s="1"/>
      <c r="HGK176" s="1"/>
      <c r="HGL176" s="1"/>
      <c r="HGM176" s="1"/>
      <c r="HGN176" s="1"/>
      <c r="HGO176" s="1"/>
      <c r="HGP176" s="1"/>
      <c r="HGQ176" s="1"/>
      <c r="HGR176" s="1"/>
      <c r="HGS176" s="1"/>
      <c r="HGT176" s="1"/>
      <c r="HGU176" s="1"/>
      <c r="HGV176" s="1"/>
      <c r="HGW176" s="1"/>
      <c r="HGX176" s="1"/>
      <c r="HGY176" s="1"/>
      <c r="HGZ176" s="1"/>
      <c r="HHA176" s="1"/>
      <c r="HHB176" s="1"/>
      <c r="HHC176" s="1"/>
      <c r="HHD176" s="1"/>
      <c r="HHE176" s="1"/>
      <c r="HHF176" s="1"/>
      <c r="HHG176" s="1"/>
      <c r="HHH176" s="1"/>
      <c r="HHI176" s="1"/>
      <c r="HHJ176" s="1"/>
      <c r="HHK176" s="1"/>
      <c r="HHL176" s="1"/>
      <c r="HHM176" s="1"/>
      <c r="HHN176" s="1"/>
      <c r="HHO176" s="1"/>
      <c r="HHP176" s="1"/>
      <c r="HHQ176" s="1"/>
      <c r="HHR176" s="1"/>
      <c r="HHS176" s="1"/>
      <c r="HHT176" s="1"/>
      <c r="HHU176" s="1"/>
      <c r="HHV176" s="1"/>
      <c r="HHW176" s="1"/>
      <c r="HHX176" s="1"/>
      <c r="HHY176" s="1"/>
      <c r="HHZ176" s="1"/>
      <c r="HIA176" s="1"/>
      <c r="HIB176" s="1"/>
      <c r="HIC176" s="1"/>
      <c r="HID176" s="1"/>
      <c r="HIE176" s="1"/>
      <c r="HIF176" s="1"/>
      <c r="HIG176" s="1"/>
      <c r="HIH176" s="1"/>
      <c r="HII176" s="1"/>
      <c r="HIJ176" s="1"/>
      <c r="HIK176" s="1"/>
      <c r="HIL176" s="1"/>
      <c r="HIM176" s="1"/>
      <c r="HIN176" s="1"/>
      <c r="HIO176" s="1"/>
      <c r="HIP176" s="1"/>
      <c r="HIQ176" s="1"/>
      <c r="HIR176" s="1"/>
      <c r="HIS176" s="1"/>
      <c r="HIT176" s="1"/>
      <c r="HIU176" s="1"/>
      <c r="HIV176" s="1"/>
      <c r="HIW176" s="1"/>
      <c r="HIX176" s="1"/>
      <c r="HIY176" s="1"/>
      <c r="HIZ176" s="1"/>
      <c r="HJA176" s="1"/>
      <c r="HJB176" s="1"/>
      <c r="HJC176" s="1"/>
      <c r="HJD176" s="1"/>
      <c r="HJE176" s="1"/>
      <c r="HJF176" s="1"/>
      <c r="HJG176" s="1"/>
      <c r="HJH176" s="1"/>
      <c r="HJI176" s="1"/>
      <c r="HJJ176" s="1"/>
      <c r="HJK176" s="1"/>
      <c r="HJL176" s="1"/>
      <c r="HJM176" s="1"/>
      <c r="HJN176" s="1"/>
      <c r="HJO176" s="1"/>
      <c r="HJP176" s="1"/>
      <c r="HJQ176" s="1"/>
      <c r="HJR176" s="1"/>
      <c r="HJS176" s="1"/>
      <c r="HJT176" s="1"/>
      <c r="HJU176" s="1"/>
      <c r="HJV176" s="1"/>
      <c r="HJW176" s="1"/>
      <c r="HJX176" s="1"/>
      <c r="HJY176" s="1"/>
      <c r="HJZ176" s="1"/>
      <c r="HKA176" s="1"/>
      <c r="HKB176" s="1"/>
      <c r="HKC176" s="1"/>
      <c r="HKD176" s="1"/>
      <c r="HKE176" s="1"/>
      <c r="HKF176" s="1"/>
      <c r="HKG176" s="1"/>
      <c r="HKH176" s="1"/>
      <c r="HKI176" s="1"/>
      <c r="HKJ176" s="1"/>
      <c r="HKK176" s="1"/>
      <c r="HKL176" s="1"/>
      <c r="HKM176" s="1"/>
      <c r="HKN176" s="1"/>
      <c r="HKO176" s="1"/>
      <c r="HKP176" s="1"/>
      <c r="HKQ176" s="1"/>
      <c r="HKR176" s="1"/>
      <c r="HKS176" s="1"/>
      <c r="HKT176" s="1"/>
      <c r="HKU176" s="1"/>
      <c r="HKV176" s="1"/>
      <c r="HKW176" s="1"/>
      <c r="HKX176" s="1"/>
      <c r="HKY176" s="1"/>
      <c r="HKZ176" s="1"/>
      <c r="HLA176" s="1"/>
      <c r="HLB176" s="1"/>
      <c r="HLC176" s="1"/>
      <c r="HLD176" s="1"/>
      <c r="HLE176" s="1"/>
      <c r="HLF176" s="1"/>
      <c r="HLG176" s="1"/>
      <c r="HLH176" s="1"/>
      <c r="HLI176" s="1"/>
      <c r="HLJ176" s="1"/>
      <c r="HLK176" s="1"/>
      <c r="HLL176" s="1"/>
      <c r="HLM176" s="1"/>
      <c r="HLN176" s="1"/>
      <c r="HLO176" s="1"/>
      <c r="HLP176" s="1"/>
      <c r="HLQ176" s="1"/>
      <c r="HLR176" s="1"/>
      <c r="HLS176" s="1"/>
      <c r="HLT176" s="1"/>
      <c r="HLU176" s="1"/>
      <c r="HLV176" s="1"/>
      <c r="HLW176" s="1"/>
      <c r="HLX176" s="1"/>
      <c r="HLY176" s="1"/>
      <c r="HLZ176" s="1"/>
      <c r="HMA176" s="1"/>
      <c r="HMB176" s="1"/>
      <c r="HMC176" s="1"/>
      <c r="HMD176" s="1"/>
      <c r="HME176" s="1"/>
      <c r="HMF176" s="1"/>
      <c r="HMG176" s="1"/>
      <c r="HMH176" s="1"/>
      <c r="HMI176" s="1"/>
      <c r="HMJ176" s="1"/>
      <c r="HMK176" s="1"/>
      <c r="HML176" s="1"/>
      <c r="HMM176" s="1"/>
      <c r="HMN176" s="1"/>
      <c r="HMO176" s="1"/>
      <c r="HMP176" s="1"/>
      <c r="HMQ176" s="1"/>
      <c r="HMR176" s="1"/>
      <c r="HMS176" s="1"/>
      <c r="HMT176" s="1"/>
      <c r="HMU176" s="1"/>
      <c r="HMV176" s="1"/>
      <c r="HMW176" s="1"/>
      <c r="HMX176" s="1"/>
      <c r="HMY176" s="1"/>
      <c r="HMZ176" s="1"/>
      <c r="HNA176" s="1"/>
      <c r="HNB176" s="1"/>
      <c r="HNC176" s="1"/>
      <c r="HND176" s="1"/>
      <c r="HNE176" s="1"/>
      <c r="HNF176" s="1"/>
      <c r="HNG176" s="1"/>
      <c r="HNH176" s="1"/>
      <c r="HNI176" s="1"/>
      <c r="HNJ176" s="1"/>
      <c r="HNK176" s="1"/>
      <c r="HNL176" s="1"/>
      <c r="HNM176" s="1"/>
      <c r="HNN176" s="1"/>
      <c r="HNO176" s="1"/>
      <c r="HNP176" s="1"/>
      <c r="HNQ176" s="1"/>
      <c r="HNR176" s="1"/>
      <c r="HNS176" s="1"/>
      <c r="HNT176" s="1"/>
      <c r="HNU176" s="1"/>
      <c r="HNV176" s="1"/>
      <c r="HNW176" s="1"/>
      <c r="HNX176" s="1"/>
      <c r="HNY176" s="1"/>
      <c r="HNZ176" s="1"/>
      <c r="HOA176" s="1"/>
      <c r="HOB176" s="1"/>
      <c r="HOC176" s="1"/>
      <c r="HOD176" s="1"/>
      <c r="HOE176" s="1"/>
      <c r="HOF176" s="1"/>
      <c r="HOG176" s="1"/>
      <c r="HOH176" s="1"/>
      <c r="HOI176" s="1"/>
      <c r="HOJ176" s="1"/>
      <c r="HOK176" s="1"/>
      <c r="HOL176" s="1"/>
      <c r="HOM176" s="1"/>
      <c r="HON176" s="1"/>
      <c r="HOO176" s="1"/>
      <c r="HOP176" s="1"/>
      <c r="HOQ176" s="1"/>
      <c r="HOR176" s="1"/>
      <c r="HOS176" s="1"/>
      <c r="HOT176" s="1"/>
      <c r="HOU176" s="1"/>
      <c r="HOV176" s="1"/>
      <c r="HOW176" s="1"/>
      <c r="HOX176" s="1"/>
      <c r="HOY176" s="1"/>
      <c r="HOZ176" s="1"/>
      <c r="HPA176" s="1"/>
      <c r="HPB176" s="1"/>
      <c r="HPC176" s="1"/>
      <c r="HPD176" s="1"/>
      <c r="HPE176" s="1"/>
      <c r="HPF176" s="1"/>
      <c r="HPG176" s="1"/>
      <c r="HPH176" s="1"/>
      <c r="HPI176" s="1"/>
      <c r="HPJ176" s="1"/>
      <c r="HPK176" s="1"/>
      <c r="HPL176" s="1"/>
      <c r="HPM176" s="1"/>
      <c r="HPN176" s="1"/>
      <c r="HPO176" s="1"/>
      <c r="HPP176" s="1"/>
      <c r="HPQ176" s="1"/>
      <c r="HPR176" s="1"/>
      <c r="HPS176" s="1"/>
      <c r="HPT176" s="1"/>
      <c r="HPU176" s="1"/>
      <c r="HPV176" s="1"/>
      <c r="HPW176" s="1"/>
      <c r="HPX176" s="1"/>
      <c r="HPY176" s="1"/>
      <c r="HPZ176" s="1"/>
      <c r="HQA176" s="1"/>
      <c r="HQB176" s="1"/>
      <c r="HQC176" s="1"/>
      <c r="HQD176" s="1"/>
      <c r="HQE176" s="1"/>
      <c r="HQF176" s="1"/>
      <c r="HQG176" s="1"/>
      <c r="HQH176" s="1"/>
      <c r="HQI176" s="1"/>
      <c r="HQJ176" s="1"/>
      <c r="HQK176" s="1"/>
      <c r="HQL176" s="1"/>
      <c r="HQM176" s="1"/>
      <c r="HQN176" s="1"/>
      <c r="HQO176" s="1"/>
      <c r="HQP176" s="1"/>
      <c r="HQQ176" s="1"/>
      <c r="HQR176" s="1"/>
      <c r="HQS176" s="1"/>
      <c r="HQT176" s="1"/>
      <c r="HQU176" s="1"/>
      <c r="HQV176" s="1"/>
      <c r="HQW176" s="1"/>
      <c r="HQX176" s="1"/>
      <c r="HQY176" s="1"/>
      <c r="HQZ176" s="1"/>
      <c r="HRA176" s="1"/>
      <c r="HRB176" s="1"/>
      <c r="HRC176" s="1"/>
      <c r="HRD176" s="1"/>
      <c r="HRE176" s="1"/>
      <c r="HRF176" s="1"/>
      <c r="HRG176" s="1"/>
      <c r="HRH176" s="1"/>
      <c r="HRI176" s="1"/>
      <c r="HRJ176" s="1"/>
      <c r="HRK176" s="1"/>
      <c r="HRL176" s="1"/>
      <c r="HRM176" s="1"/>
      <c r="HRN176" s="1"/>
      <c r="HRO176" s="1"/>
      <c r="HRP176" s="1"/>
      <c r="HRQ176" s="1"/>
      <c r="HRR176" s="1"/>
      <c r="HRS176" s="1"/>
      <c r="HRT176" s="1"/>
      <c r="HRU176" s="1"/>
      <c r="HRV176" s="1"/>
      <c r="HRW176" s="1"/>
      <c r="HRX176" s="1"/>
      <c r="HRY176" s="1"/>
      <c r="HRZ176" s="1"/>
      <c r="HSA176" s="1"/>
      <c r="HSB176" s="1"/>
      <c r="HSC176" s="1"/>
      <c r="HSD176" s="1"/>
      <c r="HSE176" s="1"/>
      <c r="HSF176" s="1"/>
      <c r="HSG176" s="1"/>
      <c r="HSH176" s="1"/>
      <c r="HSI176" s="1"/>
      <c r="HSJ176" s="1"/>
      <c r="HSK176" s="1"/>
      <c r="HSL176" s="1"/>
      <c r="HSM176" s="1"/>
      <c r="HSN176" s="1"/>
      <c r="HSO176" s="1"/>
      <c r="HSP176" s="1"/>
      <c r="HSQ176" s="1"/>
      <c r="HSR176" s="1"/>
      <c r="HSS176" s="1"/>
      <c r="HST176" s="1"/>
      <c r="HSU176" s="1"/>
      <c r="HSV176" s="1"/>
      <c r="HSW176" s="1"/>
      <c r="HSX176" s="1"/>
      <c r="HSY176" s="1"/>
      <c r="HSZ176" s="1"/>
      <c r="HTA176" s="1"/>
      <c r="HTB176" s="1"/>
      <c r="HTC176" s="1"/>
      <c r="HTD176" s="1"/>
      <c r="HTE176" s="1"/>
      <c r="HTF176" s="1"/>
      <c r="HTG176" s="1"/>
      <c r="HTH176" s="1"/>
      <c r="HTI176" s="1"/>
      <c r="HTJ176" s="1"/>
      <c r="HTK176" s="1"/>
      <c r="HTL176" s="1"/>
      <c r="HTM176" s="1"/>
      <c r="HTN176" s="1"/>
      <c r="HTO176" s="1"/>
      <c r="HTP176" s="1"/>
      <c r="HTQ176" s="1"/>
      <c r="HTR176" s="1"/>
      <c r="HTS176" s="1"/>
      <c r="HTT176" s="1"/>
      <c r="HTU176" s="1"/>
      <c r="HTV176" s="1"/>
      <c r="HTW176" s="1"/>
      <c r="HTX176" s="1"/>
      <c r="HTY176" s="1"/>
      <c r="HTZ176" s="1"/>
      <c r="HUA176" s="1"/>
      <c r="HUB176" s="1"/>
      <c r="HUC176" s="1"/>
      <c r="HUD176" s="1"/>
      <c r="HUE176" s="1"/>
      <c r="HUF176" s="1"/>
      <c r="HUG176" s="1"/>
      <c r="HUH176" s="1"/>
      <c r="HUI176" s="1"/>
      <c r="HUJ176" s="1"/>
      <c r="HUK176" s="1"/>
      <c r="HUL176" s="1"/>
      <c r="HUM176" s="1"/>
      <c r="HUN176" s="1"/>
      <c r="HUO176" s="1"/>
      <c r="HUP176" s="1"/>
      <c r="HUQ176" s="1"/>
      <c r="HUR176" s="1"/>
      <c r="HUS176" s="1"/>
      <c r="HUT176" s="1"/>
      <c r="HUU176" s="1"/>
      <c r="HUV176" s="1"/>
      <c r="HUW176" s="1"/>
      <c r="HUX176" s="1"/>
      <c r="HUY176" s="1"/>
      <c r="HUZ176" s="1"/>
      <c r="HVA176" s="1"/>
      <c r="HVB176" s="1"/>
      <c r="HVC176" s="1"/>
      <c r="HVD176" s="1"/>
      <c r="HVE176" s="1"/>
      <c r="HVF176" s="1"/>
      <c r="HVG176" s="1"/>
      <c r="HVH176" s="1"/>
      <c r="HVI176" s="1"/>
      <c r="HVJ176" s="1"/>
      <c r="HVK176" s="1"/>
      <c r="HVL176" s="1"/>
      <c r="HVM176" s="1"/>
      <c r="HVN176" s="1"/>
      <c r="HVO176" s="1"/>
      <c r="HVP176" s="1"/>
      <c r="HVQ176" s="1"/>
      <c r="HVR176" s="1"/>
      <c r="HVS176" s="1"/>
      <c r="HVT176" s="1"/>
      <c r="HVU176" s="1"/>
      <c r="HVV176" s="1"/>
      <c r="HVW176" s="1"/>
      <c r="HVX176" s="1"/>
      <c r="HVY176" s="1"/>
      <c r="HVZ176" s="1"/>
      <c r="HWA176" s="1"/>
      <c r="HWB176" s="1"/>
      <c r="HWC176" s="1"/>
      <c r="HWD176" s="1"/>
      <c r="HWE176" s="1"/>
      <c r="HWF176" s="1"/>
      <c r="HWG176" s="1"/>
      <c r="HWH176" s="1"/>
      <c r="HWI176" s="1"/>
      <c r="HWJ176" s="1"/>
      <c r="HWK176" s="1"/>
      <c r="HWL176" s="1"/>
      <c r="HWM176" s="1"/>
      <c r="HWN176" s="1"/>
      <c r="HWO176" s="1"/>
      <c r="HWP176" s="1"/>
      <c r="HWQ176" s="1"/>
      <c r="HWR176" s="1"/>
      <c r="HWS176" s="1"/>
      <c r="HWT176" s="1"/>
      <c r="HWU176" s="1"/>
      <c r="HWV176" s="1"/>
      <c r="HWW176" s="1"/>
      <c r="HWX176" s="1"/>
      <c r="HWY176" s="1"/>
      <c r="HWZ176" s="1"/>
      <c r="HXA176" s="1"/>
      <c r="HXB176" s="1"/>
      <c r="HXC176" s="1"/>
      <c r="HXD176" s="1"/>
      <c r="HXE176" s="1"/>
      <c r="HXF176" s="1"/>
      <c r="HXG176" s="1"/>
      <c r="HXH176" s="1"/>
      <c r="HXI176" s="1"/>
      <c r="HXJ176" s="1"/>
      <c r="HXK176" s="1"/>
      <c r="HXL176" s="1"/>
      <c r="HXM176" s="1"/>
      <c r="HXN176" s="1"/>
      <c r="HXO176" s="1"/>
      <c r="HXP176" s="1"/>
      <c r="HXQ176" s="1"/>
      <c r="HXR176" s="1"/>
      <c r="HXS176" s="1"/>
      <c r="HXT176" s="1"/>
      <c r="HXU176" s="1"/>
      <c r="HXV176" s="1"/>
      <c r="HXW176" s="1"/>
      <c r="HXX176" s="1"/>
      <c r="HXY176" s="1"/>
      <c r="HXZ176" s="1"/>
      <c r="HYA176" s="1"/>
      <c r="HYB176" s="1"/>
      <c r="HYC176" s="1"/>
      <c r="HYD176" s="1"/>
      <c r="HYE176" s="1"/>
      <c r="HYF176" s="1"/>
      <c r="HYG176" s="1"/>
      <c r="HYH176" s="1"/>
      <c r="HYI176" s="1"/>
      <c r="HYJ176" s="1"/>
      <c r="HYK176" s="1"/>
      <c r="HYL176" s="1"/>
      <c r="HYM176" s="1"/>
      <c r="HYN176" s="1"/>
      <c r="HYO176" s="1"/>
      <c r="HYP176" s="1"/>
      <c r="HYQ176" s="1"/>
      <c r="HYR176" s="1"/>
      <c r="HYS176" s="1"/>
      <c r="HYT176" s="1"/>
      <c r="HYU176" s="1"/>
      <c r="HYV176" s="1"/>
      <c r="HYW176" s="1"/>
      <c r="HYX176" s="1"/>
      <c r="HYY176" s="1"/>
      <c r="HYZ176" s="1"/>
      <c r="HZA176" s="1"/>
      <c r="HZB176" s="1"/>
      <c r="HZC176" s="1"/>
      <c r="HZD176" s="1"/>
      <c r="HZE176" s="1"/>
      <c r="HZF176" s="1"/>
      <c r="HZG176" s="1"/>
      <c r="HZH176" s="1"/>
      <c r="HZI176" s="1"/>
      <c r="HZJ176" s="1"/>
      <c r="HZK176" s="1"/>
      <c r="HZL176" s="1"/>
      <c r="HZM176" s="1"/>
      <c r="HZN176" s="1"/>
      <c r="HZO176" s="1"/>
      <c r="HZP176" s="1"/>
      <c r="HZQ176" s="1"/>
      <c r="HZR176" s="1"/>
      <c r="HZS176" s="1"/>
      <c r="HZT176" s="1"/>
      <c r="HZU176" s="1"/>
      <c r="HZV176" s="1"/>
      <c r="HZW176" s="1"/>
      <c r="HZX176" s="1"/>
      <c r="HZY176" s="1"/>
      <c r="HZZ176" s="1"/>
      <c r="IAA176" s="1"/>
      <c r="IAB176" s="1"/>
      <c r="IAC176" s="1"/>
      <c r="IAD176" s="1"/>
      <c r="IAE176" s="1"/>
      <c r="IAF176" s="1"/>
      <c r="IAG176" s="1"/>
      <c r="IAH176" s="1"/>
      <c r="IAI176" s="1"/>
      <c r="IAJ176" s="1"/>
      <c r="IAK176" s="1"/>
      <c r="IAL176" s="1"/>
      <c r="IAM176" s="1"/>
      <c r="IAN176" s="1"/>
      <c r="IAO176" s="1"/>
      <c r="IAP176" s="1"/>
      <c r="IAQ176" s="1"/>
      <c r="IAR176" s="1"/>
      <c r="IAS176" s="1"/>
      <c r="IAT176" s="1"/>
      <c r="IAU176" s="1"/>
      <c r="IAV176" s="1"/>
      <c r="IAW176" s="1"/>
      <c r="IAX176" s="1"/>
      <c r="IAY176" s="1"/>
      <c r="IAZ176" s="1"/>
      <c r="IBA176" s="1"/>
      <c r="IBB176" s="1"/>
      <c r="IBC176" s="1"/>
      <c r="IBD176" s="1"/>
      <c r="IBE176" s="1"/>
      <c r="IBF176" s="1"/>
      <c r="IBG176" s="1"/>
      <c r="IBH176" s="1"/>
      <c r="IBI176" s="1"/>
      <c r="IBJ176" s="1"/>
      <c r="IBK176" s="1"/>
      <c r="IBL176" s="1"/>
      <c r="IBM176" s="1"/>
      <c r="IBN176" s="1"/>
      <c r="IBO176" s="1"/>
      <c r="IBP176" s="1"/>
      <c r="IBQ176" s="1"/>
      <c r="IBR176" s="1"/>
      <c r="IBS176" s="1"/>
      <c r="IBT176" s="1"/>
      <c r="IBU176" s="1"/>
      <c r="IBV176" s="1"/>
      <c r="IBW176" s="1"/>
      <c r="IBX176" s="1"/>
      <c r="IBY176" s="1"/>
      <c r="IBZ176" s="1"/>
      <c r="ICA176" s="1"/>
      <c r="ICB176" s="1"/>
      <c r="ICC176" s="1"/>
      <c r="ICD176" s="1"/>
      <c r="ICE176" s="1"/>
      <c r="ICF176" s="1"/>
      <c r="ICG176" s="1"/>
      <c r="ICH176" s="1"/>
      <c r="ICI176" s="1"/>
      <c r="ICJ176" s="1"/>
      <c r="ICK176" s="1"/>
      <c r="ICL176" s="1"/>
      <c r="ICM176" s="1"/>
      <c r="ICN176" s="1"/>
      <c r="ICO176" s="1"/>
      <c r="ICP176" s="1"/>
      <c r="ICQ176" s="1"/>
      <c r="ICR176" s="1"/>
      <c r="ICS176" s="1"/>
      <c r="ICT176" s="1"/>
      <c r="ICU176" s="1"/>
      <c r="ICV176" s="1"/>
      <c r="ICW176" s="1"/>
      <c r="ICX176" s="1"/>
      <c r="ICY176" s="1"/>
      <c r="ICZ176" s="1"/>
      <c r="IDA176" s="1"/>
      <c r="IDB176" s="1"/>
      <c r="IDC176" s="1"/>
      <c r="IDD176" s="1"/>
      <c r="IDE176" s="1"/>
      <c r="IDF176" s="1"/>
      <c r="IDG176" s="1"/>
      <c r="IDH176" s="1"/>
      <c r="IDI176" s="1"/>
      <c r="IDJ176" s="1"/>
      <c r="IDK176" s="1"/>
      <c r="IDL176" s="1"/>
      <c r="IDM176" s="1"/>
      <c r="IDN176" s="1"/>
      <c r="IDO176" s="1"/>
      <c r="IDP176" s="1"/>
      <c r="IDQ176" s="1"/>
      <c r="IDR176" s="1"/>
      <c r="IDS176" s="1"/>
      <c r="IDT176" s="1"/>
      <c r="IDU176" s="1"/>
      <c r="IDV176" s="1"/>
      <c r="IDW176" s="1"/>
      <c r="IDX176" s="1"/>
      <c r="IDY176" s="1"/>
      <c r="IDZ176" s="1"/>
      <c r="IEA176" s="1"/>
      <c r="IEB176" s="1"/>
      <c r="IEC176" s="1"/>
      <c r="IED176" s="1"/>
      <c r="IEE176" s="1"/>
      <c r="IEF176" s="1"/>
      <c r="IEG176" s="1"/>
      <c r="IEH176" s="1"/>
      <c r="IEI176" s="1"/>
      <c r="IEJ176" s="1"/>
      <c r="IEK176" s="1"/>
      <c r="IEL176" s="1"/>
      <c r="IEM176" s="1"/>
      <c r="IEN176" s="1"/>
      <c r="IEO176" s="1"/>
      <c r="IEP176" s="1"/>
      <c r="IEQ176" s="1"/>
      <c r="IER176" s="1"/>
      <c r="IES176" s="1"/>
      <c r="IET176" s="1"/>
      <c r="IEU176" s="1"/>
      <c r="IEV176" s="1"/>
      <c r="IEW176" s="1"/>
      <c r="IEX176" s="1"/>
      <c r="IEY176" s="1"/>
      <c r="IEZ176" s="1"/>
      <c r="IFA176" s="1"/>
      <c r="IFB176" s="1"/>
      <c r="IFC176" s="1"/>
      <c r="IFD176" s="1"/>
      <c r="IFE176" s="1"/>
      <c r="IFF176" s="1"/>
      <c r="IFG176" s="1"/>
      <c r="IFH176" s="1"/>
      <c r="IFI176" s="1"/>
      <c r="IFJ176" s="1"/>
      <c r="IFK176" s="1"/>
      <c r="IFL176" s="1"/>
      <c r="IFM176" s="1"/>
      <c r="IFN176" s="1"/>
      <c r="IFO176" s="1"/>
      <c r="IFP176" s="1"/>
      <c r="IFQ176" s="1"/>
      <c r="IFR176" s="1"/>
      <c r="IFS176" s="1"/>
      <c r="IFT176" s="1"/>
      <c r="IFU176" s="1"/>
      <c r="IFV176" s="1"/>
      <c r="IFW176" s="1"/>
      <c r="IFX176" s="1"/>
      <c r="IFY176" s="1"/>
      <c r="IFZ176" s="1"/>
      <c r="IGA176" s="1"/>
      <c r="IGB176" s="1"/>
      <c r="IGC176" s="1"/>
      <c r="IGD176" s="1"/>
      <c r="IGE176" s="1"/>
      <c r="IGF176" s="1"/>
      <c r="IGG176" s="1"/>
      <c r="IGH176" s="1"/>
      <c r="IGI176" s="1"/>
      <c r="IGJ176" s="1"/>
      <c r="IGK176" s="1"/>
      <c r="IGL176" s="1"/>
      <c r="IGM176" s="1"/>
      <c r="IGN176" s="1"/>
      <c r="IGO176" s="1"/>
      <c r="IGP176" s="1"/>
      <c r="IGQ176" s="1"/>
      <c r="IGR176" s="1"/>
      <c r="IGS176" s="1"/>
      <c r="IGT176" s="1"/>
      <c r="IGU176" s="1"/>
      <c r="IGV176" s="1"/>
      <c r="IGW176" s="1"/>
      <c r="IGX176" s="1"/>
      <c r="IGY176" s="1"/>
      <c r="IGZ176" s="1"/>
      <c r="IHA176" s="1"/>
      <c r="IHB176" s="1"/>
      <c r="IHC176" s="1"/>
      <c r="IHD176" s="1"/>
      <c r="IHE176" s="1"/>
      <c r="IHF176" s="1"/>
      <c r="IHG176" s="1"/>
      <c r="IHH176" s="1"/>
      <c r="IHI176" s="1"/>
      <c r="IHJ176" s="1"/>
      <c r="IHK176" s="1"/>
      <c r="IHL176" s="1"/>
      <c r="IHM176" s="1"/>
      <c r="IHN176" s="1"/>
      <c r="IHO176" s="1"/>
      <c r="IHP176" s="1"/>
      <c r="IHQ176" s="1"/>
      <c r="IHR176" s="1"/>
      <c r="IHS176" s="1"/>
      <c r="IHT176" s="1"/>
      <c r="IHU176" s="1"/>
      <c r="IHV176" s="1"/>
      <c r="IHW176" s="1"/>
      <c r="IHX176" s="1"/>
      <c r="IHY176" s="1"/>
      <c r="IHZ176" s="1"/>
      <c r="IIA176" s="1"/>
      <c r="IIB176" s="1"/>
      <c r="IIC176" s="1"/>
      <c r="IID176" s="1"/>
      <c r="IIE176" s="1"/>
      <c r="IIF176" s="1"/>
      <c r="IIG176" s="1"/>
      <c r="IIH176" s="1"/>
      <c r="III176" s="1"/>
      <c r="IIJ176" s="1"/>
      <c r="IIK176" s="1"/>
      <c r="IIL176" s="1"/>
      <c r="IIM176" s="1"/>
      <c r="IIN176" s="1"/>
      <c r="IIO176" s="1"/>
      <c r="IIP176" s="1"/>
      <c r="IIQ176" s="1"/>
      <c r="IIR176" s="1"/>
      <c r="IIS176" s="1"/>
      <c r="IIT176" s="1"/>
      <c r="IIU176" s="1"/>
      <c r="IIV176" s="1"/>
      <c r="IIW176" s="1"/>
      <c r="IIX176" s="1"/>
      <c r="IIY176" s="1"/>
      <c r="IIZ176" s="1"/>
      <c r="IJA176" s="1"/>
      <c r="IJB176" s="1"/>
      <c r="IJC176" s="1"/>
      <c r="IJD176" s="1"/>
      <c r="IJE176" s="1"/>
      <c r="IJF176" s="1"/>
      <c r="IJG176" s="1"/>
      <c r="IJH176" s="1"/>
      <c r="IJI176" s="1"/>
      <c r="IJJ176" s="1"/>
      <c r="IJK176" s="1"/>
      <c r="IJL176" s="1"/>
      <c r="IJM176" s="1"/>
      <c r="IJN176" s="1"/>
      <c r="IJO176" s="1"/>
      <c r="IJP176" s="1"/>
      <c r="IJQ176" s="1"/>
      <c r="IJR176" s="1"/>
      <c r="IJS176" s="1"/>
      <c r="IJT176" s="1"/>
      <c r="IJU176" s="1"/>
      <c r="IJV176" s="1"/>
      <c r="IJW176" s="1"/>
      <c r="IJX176" s="1"/>
      <c r="IJY176" s="1"/>
      <c r="IJZ176" s="1"/>
      <c r="IKA176" s="1"/>
      <c r="IKB176" s="1"/>
      <c r="IKC176" s="1"/>
      <c r="IKD176" s="1"/>
      <c r="IKE176" s="1"/>
      <c r="IKF176" s="1"/>
      <c r="IKG176" s="1"/>
      <c r="IKH176" s="1"/>
      <c r="IKI176" s="1"/>
      <c r="IKJ176" s="1"/>
      <c r="IKK176" s="1"/>
      <c r="IKL176" s="1"/>
      <c r="IKM176" s="1"/>
      <c r="IKN176" s="1"/>
      <c r="IKO176" s="1"/>
      <c r="IKP176" s="1"/>
      <c r="IKQ176" s="1"/>
      <c r="IKR176" s="1"/>
      <c r="IKS176" s="1"/>
      <c r="IKT176" s="1"/>
      <c r="IKU176" s="1"/>
      <c r="IKV176" s="1"/>
      <c r="IKW176" s="1"/>
      <c r="IKX176" s="1"/>
      <c r="IKY176" s="1"/>
      <c r="IKZ176" s="1"/>
      <c r="ILA176" s="1"/>
      <c r="ILB176" s="1"/>
      <c r="ILC176" s="1"/>
      <c r="ILD176" s="1"/>
      <c r="ILE176" s="1"/>
      <c r="ILF176" s="1"/>
      <c r="ILG176" s="1"/>
      <c r="ILH176" s="1"/>
      <c r="ILI176" s="1"/>
      <c r="ILJ176" s="1"/>
      <c r="ILK176" s="1"/>
      <c r="ILL176" s="1"/>
      <c r="ILM176" s="1"/>
      <c r="ILN176" s="1"/>
      <c r="ILO176" s="1"/>
      <c r="ILP176" s="1"/>
      <c r="ILQ176" s="1"/>
      <c r="ILR176" s="1"/>
      <c r="ILS176" s="1"/>
      <c r="ILT176" s="1"/>
      <c r="ILU176" s="1"/>
      <c r="ILV176" s="1"/>
      <c r="ILW176" s="1"/>
      <c r="ILX176" s="1"/>
      <c r="ILY176" s="1"/>
      <c r="ILZ176" s="1"/>
      <c r="IMA176" s="1"/>
      <c r="IMB176" s="1"/>
      <c r="IMC176" s="1"/>
      <c r="IMD176" s="1"/>
      <c r="IME176" s="1"/>
      <c r="IMF176" s="1"/>
      <c r="IMG176" s="1"/>
      <c r="IMH176" s="1"/>
      <c r="IMI176" s="1"/>
      <c r="IMJ176" s="1"/>
      <c r="IMK176" s="1"/>
      <c r="IML176" s="1"/>
      <c r="IMM176" s="1"/>
      <c r="IMN176" s="1"/>
      <c r="IMO176" s="1"/>
      <c r="IMP176" s="1"/>
      <c r="IMQ176" s="1"/>
      <c r="IMR176" s="1"/>
      <c r="IMS176" s="1"/>
      <c r="IMT176" s="1"/>
      <c r="IMU176" s="1"/>
      <c r="IMV176" s="1"/>
      <c r="IMW176" s="1"/>
      <c r="IMX176" s="1"/>
      <c r="IMY176" s="1"/>
      <c r="IMZ176" s="1"/>
      <c r="INA176" s="1"/>
      <c r="INB176" s="1"/>
      <c r="INC176" s="1"/>
      <c r="IND176" s="1"/>
      <c r="INE176" s="1"/>
      <c r="INF176" s="1"/>
      <c r="ING176" s="1"/>
      <c r="INH176" s="1"/>
      <c r="INI176" s="1"/>
      <c r="INJ176" s="1"/>
      <c r="INK176" s="1"/>
      <c r="INL176" s="1"/>
      <c r="INM176" s="1"/>
      <c r="INN176" s="1"/>
      <c r="INO176" s="1"/>
      <c r="INP176" s="1"/>
      <c r="INQ176" s="1"/>
      <c r="INR176" s="1"/>
      <c r="INS176" s="1"/>
      <c r="INT176" s="1"/>
      <c r="INU176" s="1"/>
      <c r="INV176" s="1"/>
      <c r="INW176" s="1"/>
      <c r="INX176" s="1"/>
      <c r="INY176" s="1"/>
      <c r="INZ176" s="1"/>
      <c r="IOA176" s="1"/>
      <c r="IOB176" s="1"/>
      <c r="IOC176" s="1"/>
      <c r="IOD176" s="1"/>
      <c r="IOE176" s="1"/>
      <c r="IOF176" s="1"/>
      <c r="IOG176" s="1"/>
      <c r="IOH176" s="1"/>
      <c r="IOI176" s="1"/>
      <c r="IOJ176" s="1"/>
      <c r="IOK176" s="1"/>
      <c r="IOL176" s="1"/>
      <c r="IOM176" s="1"/>
      <c r="ION176" s="1"/>
      <c r="IOO176" s="1"/>
      <c r="IOP176" s="1"/>
      <c r="IOQ176" s="1"/>
      <c r="IOR176" s="1"/>
      <c r="IOS176" s="1"/>
      <c r="IOT176" s="1"/>
      <c r="IOU176" s="1"/>
      <c r="IOV176" s="1"/>
      <c r="IOW176" s="1"/>
      <c r="IOX176" s="1"/>
      <c r="IOY176" s="1"/>
      <c r="IOZ176" s="1"/>
      <c r="IPA176" s="1"/>
      <c r="IPB176" s="1"/>
      <c r="IPC176" s="1"/>
      <c r="IPD176" s="1"/>
      <c r="IPE176" s="1"/>
      <c r="IPF176" s="1"/>
      <c r="IPG176" s="1"/>
      <c r="IPH176" s="1"/>
      <c r="IPI176" s="1"/>
      <c r="IPJ176" s="1"/>
      <c r="IPK176" s="1"/>
      <c r="IPL176" s="1"/>
      <c r="IPM176" s="1"/>
      <c r="IPN176" s="1"/>
      <c r="IPO176" s="1"/>
      <c r="IPP176" s="1"/>
      <c r="IPQ176" s="1"/>
      <c r="IPR176" s="1"/>
      <c r="IPS176" s="1"/>
      <c r="IPT176" s="1"/>
      <c r="IPU176" s="1"/>
      <c r="IPV176" s="1"/>
      <c r="IPW176" s="1"/>
      <c r="IPX176" s="1"/>
      <c r="IPY176" s="1"/>
      <c r="IPZ176" s="1"/>
      <c r="IQA176" s="1"/>
      <c r="IQB176" s="1"/>
      <c r="IQC176" s="1"/>
      <c r="IQD176" s="1"/>
      <c r="IQE176" s="1"/>
      <c r="IQF176" s="1"/>
      <c r="IQG176" s="1"/>
      <c r="IQH176" s="1"/>
      <c r="IQI176" s="1"/>
      <c r="IQJ176" s="1"/>
      <c r="IQK176" s="1"/>
      <c r="IQL176" s="1"/>
      <c r="IQM176" s="1"/>
      <c r="IQN176" s="1"/>
      <c r="IQO176" s="1"/>
      <c r="IQP176" s="1"/>
      <c r="IQQ176" s="1"/>
      <c r="IQR176" s="1"/>
      <c r="IQS176" s="1"/>
      <c r="IQT176" s="1"/>
      <c r="IQU176" s="1"/>
      <c r="IQV176" s="1"/>
      <c r="IQW176" s="1"/>
      <c r="IQX176" s="1"/>
      <c r="IQY176" s="1"/>
      <c r="IQZ176" s="1"/>
      <c r="IRA176" s="1"/>
      <c r="IRB176" s="1"/>
      <c r="IRC176" s="1"/>
      <c r="IRD176" s="1"/>
      <c r="IRE176" s="1"/>
      <c r="IRF176" s="1"/>
      <c r="IRG176" s="1"/>
      <c r="IRH176" s="1"/>
      <c r="IRI176" s="1"/>
      <c r="IRJ176" s="1"/>
      <c r="IRK176" s="1"/>
      <c r="IRL176" s="1"/>
      <c r="IRM176" s="1"/>
      <c r="IRN176" s="1"/>
      <c r="IRO176" s="1"/>
      <c r="IRP176" s="1"/>
      <c r="IRQ176" s="1"/>
      <c r="IRR176" s="1"/>
      <c r="IRS176" s="1"/>
      <c r="IRT176" s="1"/>
      <c r="IRU176" s="1"/>
      <c r="IRV176" s="1"/>
      <c r="IRW176" s="1"/>
      <c r="IRX176" s="1"/>
      <c r="IRY176" s="1"/>
      <c r="IRZ176" s="1"/>
      <c r="ISA176" s="1"/>
      <c r="ISB176" s="1"/>
      <c r="ISC176" s="1"/>
      <c r="ISD176" s="1"/>
      <c r="ISE176" s="1"/>
      <c r="ISF176" s="1"/>
      <c r="ISG176" s="1"/>
      <c r="ISH176" s="1"/>
      <c r="ISI176" s="1"/>
      <c r="ISJ176" s="1"/>
      <c r="ISK176" s="1"/>
      <c r="ISL176" s="1"/>
      <c r="ISM176" s="1"/>
      <c r="ISN176" s="1"/>
      <c r="ISO176" s="1"/>
      <c r="ISP176" s="1"/>
      <c r="ISQ176" s="1"/>
      <c r="ISR176" s="1"/>
      <c r="ISS176" s="1"/>
      <c r="IST176" s="1"/>
      <c r="ISU176" s="1"/>
      <c r="ISV176" s="1"/>
      <c r="ISW176" s="1"/>
      <c r="ISX176" s="1"/>
      <c r="ISY176" s="1"/>
      <c r="ISZ176" s="1"/>
      <c r="ITA176" s="1"/>
      <c r="ITB176" s="1"/>
      <c r="ITC176" s="1"/>
      <c r="ITD176" s="1"/>
      <c r="ITE176" s="1"/>
      <c r="ITF176" s="1"/>
      <c r="ITG176" s="1"/>
      <c r="ITH176" s="1"/>
      <c r="ITI176" s="1"/>
      <c r="ITJ176" s="1"/>
      <c r="ITK176" s="1"/>
      <c r="ITL176" s="1"/>
      <c r="ITM176" s="1"/>
      <c r="ITN176" s="1"/>
      <c r="ITO176" s="1"/>
      <c r="ITP176" s="1"/>
      <c r="ITQ176" s="1"/>
      <c r="ITR176" s="1"/>
      <c r="ITS176" s="1"/>
      <c r="ITT176" s="1"/>
      <c r="ITU176" s="1"/>
      <c r="ITV176" s="1"/>
      <c r="ITW176" s="1"/>
      <c r="ITX176" s="1"/>
      <c r="ITY176" s="1"/>
      <c r="ITZ176" s="1"/>
      <c r="IUA176" s="1"/>
      <c r="IUB176" s="1"/>
      <c r="IUC176" s="1"/>
      <c r="IUD176" s="1"/>
      <c r="IUE176" s="1"/>
      <c r="IUF176" s="1"/>
      <c r="IUG176" s="1"/>
      <c r="IUH176" s="1"/>
      <c r="IUI176" s="1"/>
      <c r="IUJ176" s="1"/>
      <c r="IUK176" s="1"/>
      <c r="IUL176" s="1"/>
      <c r="IUM176" s="1"/>
      <c r="IUN176" s="1"/>
      <c r="IUO176" s="1"/>
      <c r="IUP176" s="1"/>
      <c r="IUQ176" s="1"/>
      <c r="IUR176" s="1"/>
      <c r="IUS176" s="1"/>
      <c r="IUT176" s="1"/>
      <c r="IUU176" s="1"/>
      <c r="IUV176" s="1"/>
      <c r="IUW176" s="1"/>
      <c r="IUX176" s="1"/>
      <c r="IUY176" s="1"/>
      <c r="IUZ176" s="1"/>
      <c r="IVA176" s="1"/>
      <c r="IVB176" s="1"/>
      <c r="IVC176" s="1"/>
      <c r="IVD176" s="1"/>
      <c r="IVE176" s="1"/>
      <c r="IVF176" s="1"/>
      <c r="IVG176" s="1"/>
      <c r="IVH176" s="1"/>
      <c r="IVI176" s="1"/>
      <c r="IVJ176" s="1"/>
      <c r="IVK176" s="1"/>
      <c r="IVL176" s="1"/>
      <c r="IVM176" s="1"/>
      <c r="IVN176" s="1"/>
      <c r="IVO176" s="1"/>
      <c r="IVP176" s="1"/>
      <c r="IVQ176" s="1"/>
      <c r="IVR176" s="1"/>
      <c r="IVS176" s="1"/>
      <c r="IVT176" s="1"/>
      <c r="IVU176" s="1"/>
      <c r="IVV176" s="1"/>
      <c r="IVW176" s="1"/>
      <c r="IVX176" s="1"/>
      <c r="IVY176" s="1"/>
      <c r="IVZ176" s="1"/>
      <c r="IWA176" s="1"/>
      <c r="IWB176" s="1"/>
      <c r="IWC176" s="1"/>
      <c r="IWD176" s="1"/>
      <c r="IWE176" s="1"/>
      <c r="IWF176" s="1"/>
      <c r="IWG176" s="1"/>
      <c r="IWH176" s="1"/>
      <c r="IWI176" s="1"/>
      <c r="IWJ176" s="1"/>
      <c r="IWK176" s="1"/>
      <c r="IWL176" s="1"/>
      <c r="IWM176" s="1"/>
      <c r="IWN176" s="1"/>
      <c r="IWO176" s="1"/>
      <c r="IWP176" s="1"/>
      <c r="IWQ176" s="1"/>
      <c r="IWR176" s="1"/>
      <c r="IWS176" s="1"/>
      <c r="IWT176" s="1"/>
      <c r="IWU176" s="1"/>
      <c r="IWV176" s="1"/>
      <c r="IWW176" s="1"/>
      <c r="IWX176" s="1"/>
      <c r="IWY176" s="1"/>
      <c r="IWZ176" s="1"/>
      <c r="IXA176" s="1"/>
      <c r="IXB176" s="1"/>
      <c r="IXC176" s="1"/>
      <c r="IXD176" s="1"/>
      <c r="IXE176" s="1"/>
      <c r="IXF176" s="1"/>
      <c r="IXG176" s="1"/>
      <c r="IXH176" s="1"/>
      <c r="IXI176" s="1"/>
      <c r="IXJ176" s="1"/>
      <c r="IXK176" s="1"/>
      <c r="IXL176" s="1"/>
      <c r="IXM176" s="1"/>
      <c r="IXN176" s="1"/>
      <c r="IXO176" s="1"/>
      <c r="IXP176" s="1"/>
      <c r="IXQ176" s="1"/>
      <c r="IXR176" s="1"/>
      <c r="IXS176" s="1"/>
      <c r="IXT176" s="1"/>
      <c r="IXU176" s="1"/>
      <c r="IXV176" s="1"/>
      <c r="IXW176" s="1"/>
      <c r="IXX176" s="1"/>
      <c r="IXY176" s="1"/>
      <c r="IXZ176" s="1"/>
      <c r="IYA176" s="1"/>
      <c r="IYB176" s="1"/>
      <c r="IYC176" s="1"/>
      <c r="IYD176" s="1"/>
      <c r="IYE176" s="1"/>
      <c r="IYF176" s="1"/>
      <c r="IYG176" s="1"/>
      <c r="IYH176" s="1"/>
      <c r="IYI176" s="1"/>
      <c r="IYJ176" s="1"/>
      <c r="IYK176" s="1"/>
      <c r="IYL176" s="1"/>
      <c r="IYM176" s="1"/>
      <c r="IYN176" s="1"/>
      <c r="IYO176" s="1"/>
      <c r="IYP176" s="1"/>
      <c r="IYQ176" s="1"/>
      <c r="IYR176" s="1"/>
      <c r="IYS176" s="1"/>
      <c r="IYT176" s="1"/>
      <c r="IYU176" s="1"/>
      <c r="IYV176" s="1"/>
      <c r="IYW176" s="1"/>
      <c r="IYX176" s="1"/>
      <c r="IYY176" s="1"/>
      <c r="IYZ176" s="1"/>
      <c r="IZA176" s="1"/>
      <c r="IZB176" s="1"/>
      <c r="IZC176" s="1"/>
      <c r="IZD176" s="1"/>
      <c r="IZE176" s="1"/>
      <c r="IZF176" s="1"/>
      <c r="IZG176" s="1"/>
      <c r="IZH176" s="1"/>
      <c r="IZI176" s="1"/>
      <c r="IZJ176" s="1"/>
      <c r="IZK176" s="1"/>
      <c r="IZL176" s="1"/>
      <c r="IZM176" s="1"/>
      <c r="IZN176" s="1"/>
      <c r="IZO176" s="1"/>
      <c r="IZP176" s="1"/>
      <c r="IZQ176" s="1"/>
      <c r="IZR176" s="1"/>
      <c r="IZS176" s="1"/>
      <c r="IZT176" s="1"/>
      <c r="IZU176" s="1"/>
      <c r="IZV176" s="1"/>
      <c r="IZW176" s="1"/>
      <c r="IZX176" s="1"/>
      <c r="IZY176" s="1"/>
      <c r="IZZ176" s="1"/>
      <c r="JAA176" s="1"/>
      <c r="JAB176" s="1"/>
      <c r="JAC176" s="1"/>
      <c r="JAD176" s="1"/>
      <c r="JAE176" s="1"/>
      <c r="JAF176" s="1"/>
      <c r="JAG176" s="1"/>
      <c r="JAH176" s="1"/>
      <c r="JAI176" s="1"/>
      <c r="JAJ176" s="1"/>
      <c r="JAK176" s="1"/>
      <c r="JAL176" s="1"/>
      <c r="JAM176" s="1"/>
      <c r="JAN176" s="1"/>
      <c r="JAO176" s="1"/>
      <c r="JAP176" s="1"/>
      <c r="JAQ176" s="1"/>
      <c r="JAR176" s="1"/>
      <c r="JAS176" s="1"/>
      <c r="JAT176" s="1"/>
      <c r="JAU176" s="1"/>
      <c r="JAV176" s="1"/>
      <c r="JAW176" s="1"/>
      <c r="JAX176" s="1"/>
      <c r="JAY176" s="1"/>
      <c r="JAZ176" s="1"/>
      <c r="JBA176" s="1"/>
      <c r="JBB176" s="1"/>
      <c r="JBC176" s="1"/>
      <c r="JBD176" s="1"/>
      <c r="JBE176" s="1"/>
      <c r="JBF176" s="1"/>
      <c r="JBG176" s="1"/>
      <c r="JBH176" s="1"/>
      <c r="JBI176" s="1"/>
      <c r="JBJ176" s="1"/>
      <c r="JBK176" s="1"/>
      <c r="JBL176" s="1"/>
      <c r="JBM176" s="1"/>
      <c r="JBN176" s="1"/>
      <c r="JBO176" s="1"/>
      <c r="JBP176" s="1"/>
      <c r="JBQ176" s="1"/>
      <c r="JBR176" s="1"/>
      <c r="JBS176" s="1"/>
      <c r="JBT176" s="1"/>
      <c r="JBU176" s="1"/>
      <c r="JBV176" s="1"/>
      <c r="JBW176" s="1"/>
      <c r="JBX176" s="1"/>
      <c r="JBY176" s="1"/>
      <c r="JBZ176" s="1"/>
      <c r="JCA176" s="1"/>
      <c r="JCB176" s="1"/>
      <c r="JCC176" s="1"/>
      <c r="JCD176" s="1"/>
      <c r="JCE176" s="1"/>
      <c r="JCF176" s="1"/>
      <c r="JCG176" s="1"/>
      <c r="JCH176" s="1"/>
      <c r="JCI176" s="1"/>
      <c r="JCJ176" s="1"/>
      <c r="JCK176" s="1"/>
      <c r="JCL176" s="1"/>
      <c r="JCM176" s="1"/>
      <c r="JCN176" s="1"/>
      <c r="JCO176" s="1"/>
      <c r="JCP176" s="1"/>
      <c r="JCQ176" s="1"/>
      <c r="JCR176" s="1"/>
      <c r="JCS176" s="1"/>
      <c r="JCT176" s="1"/>
      <c r="JCU176" s="1"/>
      <c r="JCV176" s="1"/>
      <c r="JCW176" s="1"/>
      <c r="JCX176" s="1"/>
      <c r="JCY176" s="1"/>
      <c r="JCZ176" s="1"/>
      <c r="JDA176" s="1"/>
      <c r="JDB176" s="1"/>
      <c r="JDC176" s="1"/>
      <c r="JDD176" s="1"/>
      <c r="JDE176" s="1"/>
      <c r="JDF176" s="1"/>
      <c r="JDG176" s="1"/>
      <c r="JDH176" s="1"/>
      <c r="JDI176" s="1"/>
      <c r="JDJ176" s="1"/>
      <c r="JDK176" s="1"/>
      <c r="JDL176" s="1"/>
      <c r="JDM176" s="1"/>
      <c r="JDN176" s="1"/>
      <c r="JDO176" s="1"/>
      <c r="JDP176" s="1"/>
      <c r="JDQ176" s="1"/>
      <c r="JDR176" s="1"/>
      <c r="JDS176" s="1"/>
      <c r="JDT176" s="1"/>
      <c r="JDU176" s="1"/>
      <c r="JDV176" s="1"/>
      <c r="JDW176" s="1"/>
      <c r="JDX176" s="1"/>
      <c r="JDY176" s="1"/>
      <c r="JDZ176" s="1"/>
      <c r="JEA176" s="1"/>
      <c r="JEB176" s="1"/>
      <c r="JEC176" s="1"/>
      <c r="JED176" s="1"/>
      <c r="JEE176" s="1"/>
      <c r="JEF176" s="1"/>
      <c r="JEG176" s="1"/>
      <c r="JEH176" s="1"/>
      <c r="JEI176" s="1"/>
      <c r="JEJ176" s="1"/>
      <c r="JEK176" s="1"/>
      <c r="JEL176" s="1"/>
      <c r="JEM176" s="1"/>
      <c r="JEN176" s="1"/>
      <c r="JEO176" s="1"/>
      <c r="JEP176" s="1"/>
      <c r="JEQ176" s="1"/>
      <c r="JER176" s="1"/>
      <c r="JES176" s="1"/>
      <c r="JET176" s="1"/>
      <c r="JEU176" s="1"/>
      <c r="JEV176" s="1"/>
      <c r="JEW176" s="1"/>
      <c r="JEX176" s="1"/>
      <c r="JEY176" s="1"/>
      <c r="JEZ176" s="1"/>
      <c r="JFA176" s="1"/>
      <c r="JFB176" s="1"/>
      <c r="JFC176" s="1"/>
      <c r="JFD176" s="1"/>
      <c r="JFE176" s="1"/>
      <c r="JFF176" s="1"/>
      <c r="JFG176" s="1"/>
      <c r="JFH176" s="1"/>
      <c r="JFI176" s="1"/>
      <c r="JFJ176" s="1"/>
      <c r="JFK176" s="1"/>
      <c r="JFL176" s="1"/>
      <c r="JFM176" s="1"/>
      <c r="JFN176" s="1"/>
      <c r="JFO176" s="1"/>
      <c r="JFP176" s="1"/>
      <c r="JFQ176" s="1"/>
      <c r="JFR176" s="1"/>
      <c r="JFS176" s="1"/>
      <c r="JFT176" s="1"/>
      <c r="JFU176" s="1"/>
      <c r="JFV176" s="1"/>
      <c r="JFW176" s="1"/>
      <c r="JFX176" s="1"/>
      <c r="JFY176" s="1"/>
      <c r="JFZ176" s="1"/>
      <c r="JGA176" s="1"/>
      <c r="JGB176" s="1"/>
      <c r="JGC176" s="1"/>
      <c r="JGD176" s="1"/>
      <c r="JGE176" s="1"/>
      <c r="JGF176" s="1"/>
      <c r="JGG176" s="1"/>
      <c r="JGH176" s="1"/>
      <c r="JGI176" s="1"/>
      <c r="JGJ176" s="1"/>
      <c r="JGK176" s="1"/>
      <c r="JGL176" s="1"/>
      <c r="JGM176" s="1"/>
      <c r="JGN176" s="1"/>
      <c r="JGO176" s="1"/>
      <c r="JGP176" s="1"/>
      <c r="JGQ176" s="1"/>
      <c r="JGR176" s="1"/>
      <c r="JGS176" s="1"/>
      <c r="JGT176" s="1"/>
      <c r="JGU176" s="1"/>
      <c r="JGV176" s="1"/>
      <c r="JGW176" s="1"/>
      <c r="JGX176" s="1"/>
      <c r="JGY176" s="1"/>
      <c r="JGZ176" s="1"/>
      <c r="JHA176" s="1"/>
      <c r="JHB176" s="1"/>
      <c r="JHC176" s="1"/>
      <c r="JHD176" s="1"/>
      <c r="JHE176" s="1"/>
      <c r="JHF176" s="1"/>
      <c r="JHG176" s="1"/>
      <c r="JHH176" s="1"/>
      <c r="JHI176" s="1"/>
      <c r="JHJ176" s="1"/>
      <c r="JHK176" s="1"/>
      <c r="JHL176" s="1"/>
      <c r="JHM176" s="1"/>
      <c r="JHN176" s="1"/>
      <c r="JHO176" s="1"/>
      <c r="JHP176" s="1"/>
      <c r="JHQ176" s="1"/>
      <c r="JHR176" s="1"/>
      <c r="JHS176" s="1"/>
      <c r="JHT176" s="1"/>
      <c r="JHU176" s="1"/>
      <c r="JHV176" s="1"/>
      <c r="JHW176" s="1"/>
      <c r="JHX176" s="1"/>
      <c r="JHY176" s="1"/>
      <c r="JHZ176" s="1"/>
      <c r="JIA176" s="1"/>
      <c r="JIB176" s="1"/>
      <c r="JIC176" s="1"/>
      <c r="JID176" s="1"/>
      <c r="JIE176" s="1"/>
      <c r="JIF176" s="1"/>
      <c r="JIG176" s="1"/>
      <c r="JIH176" s="1"/>
      <c r="JII176" s="1"/>
      <c r="JIJ176" s="1"/>
      <c r="JIK176" s="1"/>
      <c r="JIL176" s="1"/>
      <c r="JIM176" s="1"/>
      <c r="JIN176" s="1"/>
      <c r="JIO176" s="1"/>
      <c r="JIP176" s="1"/>
      <c r="JIQ176" s="1"/>
      <c r="JIR176" s="1"/>
      <c r="JIS176" s="1"/>
      <c r="JIT176" s="1"/>
      <c r="JIU176" s="1"/>
      <c r="JIV176" s="1"/>
      <c r="JIW176" s="1"/>
      <c r="JIX176" s="1"/>
      <c r="JIY176" s="1"/>
      <c r="JIZ176" s="1"/>
      <c r="JJA176" s="1"/>
      <c r="JJB176" s="1"/>
      <c r="JJC176" s="1"/>
      <c r="JJD176" s="1"/>
      <c r="JJE176" s="1"/>
      <c r="JJF176" s="1"/>
      <c r="JJG176" s="1"/>
      <c r="JJH176" s="1"/>
      <c r="JJI176" s="1"/>
      <c r="JJJ176" s="1"/>
      <c r="JJK176" s="1"/>
      <c r="JJL176" s="1"/>
      <c r="JJM176" s="1"/>
      <c r="JJN176" s="1"/>
      <c r="JJO176" s="1"/>
      <c r="JJP176" s="1"/>
      <c r="JJQ176" s="1"/>
      <c r="JJR176" s="1"/>
      <c r="JJS176" s="1"/>
      <c r="JJT176" s="1"/>
      <c r="JJU176" s="1"/>
      <c r="JJV176" s="1"/>
      <c r="JJW176" s="1"/>
      <c r="JJX176" s="1"/>
      <c r="JJY176" s="1"/>
      <c r="JJZ176" s="1"/>
      <c r="JKA176" s="1"/>
      <c r="JKB176" s="1"/>
      <c r="JKC176" s="1"/>
      <c r="JKD176" s="1"/>
      <c r="JKE176" s="1"/>
      <c r="JKF176" s="1"/>
      <c r="JKG176" s="1"/>
      <c r="JKH176" s="1"/>
      <c r="JKI176" s="1"/>
      <c r="JKJ176" s="1"/>
      <c r="JKK176" s="1"/>
      <c r="JKL176" s="1"/>
      <c r="JKM176" s="1"/>
      <c r="JKN176" s="1"/>
      <c r="JKO176" s="1"/>
      <c r="JKP176" s="1"/>
      <c r="JKQ176" s="1"/>
      <c r="JKR176" s="1"/>
      <c r="JKS176" s="1"/>
      <c r="JKT176" s="1"/>
      <c r="JKU176" s="1"/>
      <c r="JKV176" s="1"/>
      <c r="JKW176" s="1"/>
      <c r="JKX176" s="1"/>
      <c r="JKY176" s="1"/>
      <c r="JKZ176" s="1"/>
      <c r="JLA176" s="1"/>
      <c r="JLB176" s="1"/>
      <c r="JLC176" s="1"/>
      <c r="JLD176" s="1"/>
      <c r="JLE176" s="1"/>
      <c r="JLF176" s="1"/>
      <c r="JLG176" s="1"/>
      <c r="JLH176" s="1"/>
      <c r="JLI176" s="1"/>
      <c r="JLJ176" s="1"/>
      <c r="JLK176" s="1"/>
      <c r="JLL176" s="1"/>
      <c r="JLM176" s="1"/>
      <c r="JLN176" s="1"/>
      <c r="JLO176" s="1"/>
      <c r="JLP176" s="1"/>
      <c r="JLQ176" s="1"/>
      <c r="JLR176" s="1"/>
      <c r="JLS176" s="1"/>
      <c r="JLT176" s="1"/>
      <c r="JLU176" s="1"/>
      <c r="JLV176" s="1"/>
      <c r="JLW176" s="1"/>
      <c r="JLX176" s="1"/>
      <c r="JLY176" s="1"/>
      <c r="JLZ176" s="1"/>
      <c r="JMA176" s="1"/>
      <c r="JMB176" s="1"/>
      <c r="JMC176" s="1"/>
      <c r="JMD176" s="1"/>
      <c r="JME176" s="1"/>
      <c r="JMF176" s="1"/>
      <c r="JMG176" s="1"/>
      <c r="JMH176" s="1"/>
      <c r="JMI176" s="1"/>
      <c r="JMJ176" s="1"/>
      <c r="JMK176" s="1"/>
      <c r="JML176" s="1"/>
      <c r="JMM176" s="1"/>
      <c r="JMN176" s="1"/>
      <c r="JMO176" s="1"/>
      <c r="JMP176" s="1"/>
      <c r="JMQ176" s="1"/>
      <c r="JMR176" s="1"/>
      <c r="JMS176" s="1"/>
      <c r="JMT176" s="1"/>
      <c r="JMU176" s="1"/>
      <c r="JMV176" s="1"/>
      <c r="JMW176" s="1"/>
      <c r="JMX176" s="1"/>
      <c r="JMY176" s="1"/>
      <c r="JMZ176" s="1"/>
      <c r="JNA176" s="1"/>
      <c r="JNB176" s="1"/>
      <c r="JNC176" s="1"/>
      <c r="JND176" s="1"/>
      <c r="JNE176" s="1"/>
      <c r="JNF176" s="1"/>
      <c r="JNG176" s="1"/>
      <c r="JNH176" s="1"/>
      <c r="JNI176" s="1"/>
      <c r="JNJ176" s="1"/>
      <c r="JNK176" s="1"/>
      <c r="JNL176" s="1"/>
      <c r="JNM176" s="1"/>
      <c r="JNN176" s="1"/>
      <c r="JNO176" s="1"/>
      <c r="JNP176" s="1"/>
      <c r="JNQ176" s="1"/>
      <c r="JNR176" s="1"/>
      <c r="JNS176" s="1"/>
      <c r="JNT176" s="1"/>
      <c r="JNU176" s="1"/>
      <c r="JNV176" s="1"/>
      <c r="JNW176" s="1"/>
      <c r="JNX176" s="1"/>
      <c r="JNY176" s="1"/>
      <c r="JNZ176" s="1"/>
      <c r="JOA176" s="1"/>
      <c r="JOB176" s="1"/>
      <c r="JOC176" s="1"/>
      <c r="JOD176" s="1"/>
      <c r="JOE176" s="1"/>
      <c r="JOF176" s="1"/>
      <c r="JOG176" s="1"/>
      <c r="JOH176" s="1"/>
      <c r="JOI176" s="1"/>
      <c r="JOJ176" s="1"/>
      <c r="JOK176" s="1"/>
      <c r="JOL176" s="1"/>
      <c r="JOM176" s="1"/>
      <c r="JON176" s="1"/>
      <c r="JOO176" s="1"/>
      <c r="JOP176" s="1"/>
      <c r="JOQ176" s="1"/>
      <c r="JOR176" s="1"/>
      <c r="JOS176" s="1"/>
      <c r="JOT176" s="1"/>
      <c r="JOU176" s="1"/>
      <c r="JOV176" s="1"/>
      <c r="JOW176" s="1"/>
      <c r="JOX176" s="1"/>
      <c r="JOY176" s="1"/>
      <c r="JOZ176" s="1"/>
      <c r="JPA176" s="1"/>
      <c r="JPB176" s="1"/>
      <c r="JPC176" s="1"/>
      <c r="JPD176" s="1"/>
      <c r="JPE176" s="1"/>
      <c r="JPF176" s="1"/>
      <c r="JPG176" s="1"/>
      <c r="JPH176" s="1"/>
      <c r="JPI176" s="1"/>
      <c r="JPJ176" s="1"/>
      <c r="JPK176" s="1"/>
      <c r="JPL176" s="1"/>
      <c r="JPM176" s="1"/>
      <c r="JPN176" s="1"/>
      <c r="JPO176" s="1"/>
      <c r="JPP176" s="1"/>
      <c r="JPQ176" s="1"/>
      <c r="JPR176" s="1"/>
      <c r="JPS176" s="1"/>
      <c r="JPT176" s="1"/>
      <c r="JPU176" s="1"/>
      <c r="JPV176" s="1"/>
      <c r="JPW176" s="1"/>
      <c r="JPX176" s="1"/>
      <c r="JPY176" s="1"/>
      <c r="JPZ176" s="1"/>
      <c r="JQA176" s="1"/>
      <c r="JQB176" s="1"/>
      <c r="JQC176" s="1"/>
      <c r="JQD176" s="1"/>
      <c r="JQE176" s="1"/>
      <c r="JQF176" s="1"/>
      <c r="JQG176" s="1"/>
      <c r="JQH176" s="1"/>
      <c r="JQI176" s="1"/>
      <c r="JQJ176" s="1"/>
      <c r="JQK176" s="1"/>
      <c r="JQL176" s="1"/>
      <c r="JQM176" s="1"/>
      <c r="JQN176" s="1"/>
      <c r="JQO176" s="1"/>
      <c r="JQP176" s="1"/>
      <c r="JQQ176" s="1"/>
      <c r="JQR176" s="1"/>
      <c r="JQS176" s="1"/>
      <c r="JQT176" s="1"/>
      <c r="JQU176" s="1"/>
      <c r="JQV176" s="1"/>
      <c r="JQW176" s="1"/>
      <c r="JQX176" s="1"/>
      <c r="JQY176" s="1"/>
      <c r="JQZ176" s="1"/>
      <c r="JRA176" s="1"/>
      <c r="JRB176" s="1"/>
      <c r="JRC176" s="1"/>
      <c r="JRD176" s="1"/>
      <c r="JRE176" s="1"/>
      <c r="JRF176" s="1"/>
      <c r="JRG176" s="1"/>
      <c r="JRH176" s="1"/>
      <c r="JRI176" s="1"/>
      <c r="JRJ176" s="1"/>
      <c r="JRK176" s="1"/>
      <c r="JRL176" s="1"/>
      <c r="JRM176" s="1"/>
      <c r="JRN176" s="1"/>
      <c r="JRO176" s="1"/>
      <c r="JRP176" s="1"/>
      <c r="JRQ176" s="1"/>
      <c r="JRR176" s="1"/>
      <c r="JRS176" s="1"/>
      <c r="JRT176" s="1"/>
      <c r="JRU176" s="1"/>
      <c r="JRV176" s="1"/>
      <c r="JRW176" s="1"/>
      <c r="JRX176" s="1"/>
      <c r="JRY176" s="1"/>
      <c r="JRZ176" s="1"/>
      <c r="JSA176" s="1"/>
      <c r="JSB176" s="1"/>
      <c r="JSC176" s="1"/>
      <c r="JSD176" s="1"/>
      <c r="JSE176" s="1"/>
      <c r="JSF176" s="1"/>
      <c r="JSG176" s="1"/>
      <c r="JSH176" s="1"/>
      <c r="JSI176" s="1"/>
      <c r="JSJ176" s="1"/>
      <c r="JSK176" s="1"/>
      <c r="JSL176" s="1"/>
      <c r="JSM176" s="1"/>
      <c r="JSN176" s="1"/>
      <c r="JSO176" s="1"/>
      <c r="JSP176" s="1"/>
      <c r="JSQ176" s="1"/>
      <c r="JSR176" s="1"/>
      <c r="JSS176" s="1"/>
      <c r="JST176" s="1"/>
      <c r="JSU176" s="1"/>
      <c r="JSV176" s="1"/>
      <c r="JSW176" s="1"/>
      <c r="JSX176" s="1"/>
      <c r="JSY176" s="1"/>
      <c r="JSZ176" s="1"/>
      <c r="JTA176" s="1"/>
      <c r="JTB176" s="1"/>
      <c r="JTC176" s="1"/>
      <c r="JTD176" s="1"/>
      <c r="JTE176" s="1"/>
      <c r="JTF176" s="1"/>
      <c r="JTG176" s="1"/>
      <c r="JTH176" s="1"/>
      <c r="JTI176" s="1"/>
      <c r="JTJ176" s="1"/>
      <c r="JTK176" s="1"/>
      <c r="JTL176" s="1"/>
      <c r="JTM176" s="1"/>
      <c r="JTN176" s="1"/>
      <c r="JTO176" s="1"/>
      <c r="JTP176" s="1"/>
      <c r="JTQ176" s="1"/>
      <c r="JTR176" s="1"/>
      <c r="JTS176" s="1"/>
      <c r="JTT176" s="1"/>
      <c r="JTU176" s="1"/>
      <c r="JTV176" s="1"/>
      <c r="JTW176" s="1"/>
      <c r="JTX176" s="1"/>
      <c r="JTY176" s="1"/>
      <c r="JTZ176" s="1"/>
      <c r="JUA176" s="1"/>
      <c r="JUB176" s="1"/>
      <c r="JUC176" s="1"/>
      <c r="JUD176" s="1"/>
      <c r="JUE176" s="1"/>
      <c r="JUF176" s="1"/>
      <c r="JUG176" s="1"/>
      <c r="JUH176" s="1"/>
      <c r="JUI176" s="1"/>
      <c r="JUJ176" s="1"/>
      <c r="JUK176" s="1"/>
      <c r="JUL176" s="1"/>
      <c r="JUM176" s="1"/>
      <c r="JUN176" s="1"/>
      <c r="JUO176" s="1"/>
      <c r="JUP176" s="1"/>
      <c r="JUQ176" s="1"/>
      <c r="JUR176" s="1"/>
      <c r="JUS176" s="1"/>
      <c r="JUT176" s="1"/>
      <c r="JUU176" s="1"/>
      <c r="JUV176" s="1"/>
      <c r="JUW176" s="1"/>
      <c r="JUX176" s="1"/>
      <c r="JUY176" s="1"/>
      <c r="JUZ176" s="1"/>
      <c r="JVA176" s="1"/>
      <c r="JVB176" s="1"/>
      <c r="JVC176" s="1"/>
      <c r="JVD176" s="1"/>
      <c r="JVE176" s="1"/>
      <c r="JVF176" s="1"/>
      <c r="JVG176" s="1"/>
      <c r="JVH176" s="1"/>
      <c r="JVI176" s="1"/>
      <c r="JVJ176" s="1"/>
      <c r="JVK176" s="1"/>
      <c r="JVL176" s="1"/>
      <c r="JVM176" s="1"/>
      <c r="JVN176" s="1"/>
      <c r="JVO176" s="1"/>
      <c r="JVP176" s="1"/>
      <c r="JVQ176" s="1"/>
      <c r="JVR176" s="1"/>
      <c r="JVS176" s="1"/>
      <c r="JVT176" s="1"/>
      <c r="JVU176" s="1"/>
      <c r="JVV176" s="1"/>
      <c r="JVW176" s="1"/>
      <c r="JVX176" s="1"/>
      <c r="JVY176" s="1"/>
      <c r="JVZ176" s="1"/>
      <c r="JWA176" s="1"/>
      <c r="JWB176" s="1"/>
      <c r="JWC176" s="1"/>
      <c r="JWD176" s="1"/>
      <c r="JWE176" s="1"/>
      <c r="JWF176" s="1"/>
      <c r="JWG176" s="1"/>
      <c r="JWH176" s="1"/>
      <c r="JWI176" s="1"/>
      <c r="JWJ176" s="1"/>
      <c r="JWK176" s="1"/>
      <c r="JWL176" s="1"/>
      <c r="JWM176" s="1"/>
      <c r="JWN176" s="1"/>
      <c r="JWO176" s="1"/>
      <c r="JWP176" s="1"/>
      <c r="JWQ176" s="1"/>
      <c r="JWR176" s="1"/>
      <c r="JWS176" s="1"/>
      <c r="JWT176" s="1"/>
      <c r="JWU176" s="1"/>
      <c r="JWV176" s="1"/>
      <c r="JWW176" s="1"/>
      <c r="JWX176" s="1"/>
      <c r="JWY176" s="1"/>
      <c r="JWZ176" s="1"/>
      <c r="JXA176" s="1"/>
      <c r="JXB176" s="1"/>
      <c r="JXC176" s="1"/>
      <c r="JXD176" s="1"/>
      <c r="JXE176" s="1"/>
      <c r="JXF176" s="1"/>
      <c r="JXG176" s="1"/>
      <c r="JXH176" s="1"/>
      <c r="JXI176" s="1"/>
      <c r="JXJ176" s="1"/>
      <c r="JXK176" s="1"/>
      <c r="JXL176" s="1"/>
      <c r="JXM176" s="1"/>
      <c r="JXN176" s="1"/>
      <c r="JXO176" s="1"/>
      <c r="JXP176" s="1"/>
      <c r="JXQ176" s="1"/>
      <c r="JXR176" s="1"/>
      <c r="JXS176" s="1"/>
      <c r="JXT176" s="1"/>
      <c r="JXU176" s="1"/>
      <c r="JXV176" s="1"/>
      <c r="JXW176" s="1"/>
      <c r="JXX176" s="1"/>
      <c r="JXY176" s="1"/>
      <c r="JXZ176" s="1"/>
      <c r="JYA176" s="1"/>
      <c r="JYB176" s="1"/>
      <c r="JYC176" s="1"/>
      <c r="JYD176" s="1"/>
      <c r="JYE176" s="1"/>
      <c r="JYF176" s="1"/>
      <c r="JYG176" s="1"/>
      <c r="JYH176" s="1"/>
      <c r="JYI176" s="1"/>
      <c r="JYJ176" s="1"/>
      <c r="JYK176" s="1"/>
      <c r="JYL176" s="1"/>
      <c r="JYM176" s="1"/>
      <c r="JYN176" s="1"/>
      <c r="JYO176" s="1"/>
      <c r="JYP176" s="1"/>
      <c r="JYQ176" s="1"/>
      <c r="JYR176" s="1"/>
      <c r="JYS176" s="1"/>
      <c r="JYT176" s="1"/>
      <c r="JYU176" s="1"/>
      <c r="JYV176" s="1"/>
      <c r="JYW176" s="1"/>
      <c r="JYX176" s="1"/>
      <c r="JYY176" s="1"/>
      <c r="JYZ176" s="1"/>
      <c r="JZA176" s="1"/>
      <c r="JZB176" s="1"/>
      <c r="JZC176" s="1"/>
      <c r="JZD176" s="1"/>
      <c r="JZE176" s="1"/>
      <c r="JZF176" s="1"/>
      <c r="JZG176" s="1"/>
      <c r="JZH176" s="1"/>
      <c r="JZI176" s="1"/>
      <c r="JZJ176" s="1"/>
      <c r="JZK176" s="1"/>
      <c r="JZL176" s="1"/>
      <c r="JZM176" s="1"/>
      <c r="JZN176" s="1"/>
      <c r="JZO176" s="1"/>
      <c r="JZP176" s="1"/>
      <c r="JZQ176" s="1"/>
      <c r="JZR176" s="1"/>
      <c r="JZS176" s="1"/>
      <c r="JZT176" s="1"/>
      <c r="JZU176" s="1"/>
      <c r="JZV176" s="1"/>
      <c r="JZW176" s="1"/>
      <c r="JZX176" s="1"/>
      <c r="JZY176" s="1"/>
      <c r="JZZ176" s="1"/>
      <c r="KAA176" s="1"/>
      <c r="KAB176" s="1"/>
      <c r="KAC176" s="1"/>
      <c r="KAD176" s="1"/>
      <c r="KAE176" s="1"/>
      <c r="KAF176" s="1"/>
      <c r="KAG176" s="1"/>
      <c r="KAH176" s="1"/>
      <c r="KAI176" s="1"/>
      <c r="KAJ176" s="1"/>
      <c r="KAK176" s="1"/>
      <c r="KAL176" s="1"/>
      <c r="KAM176" s="1"/>
      <c r="KAN176" s="1"/>
      <c r="KAO176" s="1"/>
      <c r="KAP176" s="1"/>
      <c r="KAQ176" s="1"/>
      <c r="KAR176" s="1"/>
      <c r="KAS176" s="1"/>
      <c r="KAT176" s="1"/>
      <c r="KAU176" s="1"/>
      <c r="KAV176" s="1"/>
      <c r="KAW176" s="1"/>
      <c r="KAX176" s="1"/>
      <c r="KAY176" s="1"/>
      <c r="KAZ176" s="1"/>
      <c r="KBA176" s="1"/>
      <c r="KBB176" s="1"/>
      <c r="KBC176" s="1"/>
      <c r="KBD176" s="1"/>
      <c r="KBE176" s="1"/>
      <c r="KBF176" s="1"/>
      <c r="KBG176" s="1"/>
      <c r="KBH176" s="1"/>
      <c r="KBI176" s="1"/>
      <c r="KBJ176" s="1"/>
      <c r="KBK176" s="1"/>
      <c r="KBL176" s="1"/>
      <c r="KBM176" s="1"/>
      <c r="KBN176" s="1"/>
      <c r="KBO176" s="1"/>
      <c r="KBP176" s="1"/>
      <c r="KBQ176" s="1"/>
      <c r="KBR176" s="1"/>
      <c r="KBS176" s="1"/>
      <c r="KBT176" s="1"/>
      <c r="KBU176" s="1"/>
      <c r="KBV176" s="1"/>
      <c r="KBW176" s="1"/>
      <c r="KBX176" s="1"/>
      <c r="KBY176" s="1"/>
      <c r="KBZ176" s="1"/>
      <c r="KCA176" s="1"/>
      <c r="KCB176" s="1"/>
      <c r="KCC176" s="1"/>
      <c r="KCD176" s="1"/>
      <c r="KCE176" s="1"/>
      <c r="KCF176" s="1"/>
      <c r="KCG176" s="1"/>
      <c r="KCH176" s="1"/>
      <c r="KCI176" s="1"/>
      <c r="KCJ176" s="1"/>
      <c r="KCK176" s="1"/>
      <c r="KCL176" s="1"/>
      <c r="KCM176" s="1"/>
      <c r="KCN176" s="1"/>
      <c r="KCO176" s="1"/>
      <c r="KCP176" s="1"/>
      <c r="KCQ176" s="1"/>
      <c r="KCR176" s="1"/>
      <c r="KCS176" s="1"/>
      <c r="KCT176" s="1"/>
      <c r="KCU176" s="1"/>
      <c r="KCV176" s="1"/>
      <c r="KCW176" s="1"/>
      <c r="KCX176" s="1"/>
      <c r="KCY176" s="1"/>
      <c r="KCZ176" s="1"/>
      <c r="KDA176" s="1"/>
      <c r="KDB176" s="1"/>
      <c r="KDC176" s="1"/>
      <c r="KDD176" s="1"/>
      <c r="KDE176" s="1"/>
      <c r="KDF176" s="1"/>
      <c r="KDG176" s="1"/>
      <c r="KDH176" s="1"/>
      <c r="KDI176" s="1"/>
      <c r="KDJ176" s="1"/>
      <c r="KDK176" s="1"/>
      <c r="KDL176" s="1"/>
      <c r="KDM176" s="1"/>
      <c r="KDN176" s="1"/>
      <c r="KDO176" s="1"/>
      <c r="KDP176" s="1"/>
      <c r="KDQ176" s="1"/>
      <c r="KDR176" s="1"/>
      <c r="KDS176" s="1"/>
      <c r="KDT176" s="1"/>
      <c r="KDU176" s="1"/>
      <c r="KDV176" s="1"/>
      <c r="KDW176" s="1"/>
      <c r="KDX176" s="1"/>
      <c r="KDY176" s="1"/>
      <c r="KDZ176" s="1"/>
      <c r="KEA176" s="1"/>
      <c r="KEB176" s="1"/>
      <c r="KEC176" s="1"/>
      <c r="KED176" s="1"/>
      <c r="KEE176" s="1"/>
      <c r="KEF176" s="1"/>
      <c r="KEG176" s="1"/>
      <c r="KEH176" s="1"/>
      <c r="KEI176" s="1"/>
      <c r="KEJ176" s="1"/>
      <c r="KEK176" s="1"/>
      <c r="KEL176" s="1"/>
      <c r="KEM176" s="1"/>
      <c r="KEN176" s="1"/>
      <c r="KEO176" s="1"/>
      <c r="KEP176" s="1"/>
      <c r="KEQ176" s="1"/>
      <c r="KER176" s="1"/>
      <c r="KES176" s="1"/>
      <c r="KET176" s="1"/>
      <c r="KEU176" s="1"/>
      <c r="KEV176" s="1"/>
      <c r="KEW176" s="1"/>
      <c r="KEX176" s="1"/>
      <c r="KEY176" s="1"/>
      <c r="KEZ176" s="1"/>
      <c r="KFA176" s="1"/>
      <c r="KFB176" s="1"/>
      <c r="KFC176" s="1"/>
      <c r="KFD176" s="1"/>
      <c r="KFE176" s="1"/>
      <c r="KFF176" s="1"/>
      <c r="KFG176" s="1"/>
      <c r="KFH176" s="1"/>
      <c r="KFI176" s="1"/>
      <c r="KFJ176" s="1"/>
      <c r="KFK176" s="1"/>
      <c r="KFL176" s="1"/>
      <c r="KFM176" s="1"/>
      <c r="KFN176" s="1"/>
      <c r="KFO176" s="1"/>
      <c r="KFP176" s="1"/>
      <c r="KFQ176" s="1"/>
      <c r="KFR176" s="1"/>
      <c r="KFS176" s="1"/>
      <c r="KFT176" s="1"/>
      <c r="KFU176" s="1"/>
      <c r="KFV176" s="1"/>
      <c r="KFW176" s="1"/>
      <c r="KFX176" s="1"/>
      <c r="KFY176" s="1"/>
      <c r="KFZ176" s="1"/>
      <c r="KGA176" s="1"/>
      <c r="KGB176" s="1"/>
      <c r="KGC176" s="1"/>
      <c r="KGD176" s="1"/>
      <c r="KGE176" s="1"/>
      <c r="KGF176" s="1"/>
      <c r="KGG176" s="1"/>
      <c r="KGH176" s="1"/>
      <c r="KGI176" s="1"/>
      <c r="KGJ176" s="1"/>
      <c r="KGK176" s="1"/>
      <c r="KGL176" s="1"/>
      <c r="KGM176" s="1"/>
      <c r="KGN176" s="1"/>
      <c r="KGO176" s="1"/>
      <c r="KGP176" s="1"/>
      <c r="KGQ176" s="1"/>
      <c r="KGR176" s="1"/>
      <c r="KGS176" s="1"/>
      <c r="KGT176" s="1"/>
      <c r="KGU176" s="1"/>
      <c r="KGV176" s="1"/>
      <c r="KGW176" s="1"/>
      <c r="KGX176" s="1"/>
      <c r="KGY176" s="1"/>
      <c r="KGZ176" s="1"/>
      <c r="KHA176" s="1"/>
      <c r="KHB176" s="1"/>
      <c r="KHC176" s="1"/>
      <c r="KHD176" s="1"/>
      <c r="KHE176" s="1"/>
      <c r="KHF176" s="1"/>
      <c r="KHG176" s="1"/>
      <c r="KHH176" s="1"/>
      <c r="KHI176" s="1"/>
      <c r="KHJ176" s="1"/>
      <c r="KHK176" s="1"/>
      <c r="KHL176" s="1"/>
      <c r="KHM176" s="1"/>
      <c r="KHN176" s="1"/>
      <c r="KHO176" s="1"/>
      <c r="KHP176" s="1"/>
      <c r="KHQ176" s="1"/>
      <c r="KHR176" s="1"/>
      <c r="KHS176" s="1"/>
      <c r="KHT176" s="1"/>
      <c r="KHU176" s="1"/>
      <c r="KHV176" s="1"/>
      <c r="KHW176" s="1"/>
      <c r="KHX176" s="1"/>
      <c r="KHY176" s="1"/>
      <c r="KHZ176" s="1"/>
      <c r="KIA176" s="1"/>
      <c r="KIB176" s="1"/>
      <c r="KIC176" s="1"/>
      <c r="KID176" s="1"/>
      <c r="KIE176" s="1"/>
      <c r="KIF176" s="1"/>
      <c r="KIG176" s="1"/>
      <c r="KIH176" s="1"/>
      <c r="KII176" s="1"/>
      <c r="KIJ176" s="1"/>
      <c r="KIK176" s="1"/>
      <c r="KIL176" s="1"/>
      <c r="KIM176" s="1"/>
      <c r="KIN176" s="1"/>
      <c r="KIO176" s="1"/>
      <c r="KIP176" s="1"/>
      <c r="KIQ176" s="1"/>
      <c r="KIR176" s="1"/>
      <c r="KIS176" s="1"/>
      <c r="KIT176" s="1"/>
      <c r="KIU176" s="1"/>
      <c r="KIV176" s="1"/>
      <c r="KIW176" s="1"/>
      <c r="KIX176" s="1"/>
      <c r="KIY176" s="1"/>
      <c r="KIZ176" s="1"/>
      <c r="KJA176" s="1"/>
      <c r="KJB176" s="1"/>
      <c r="KJC176" s="1"/>
      <c r="KJD176" s="1"/>
      <c r="KJE176" s="1"/>
      <c r="KJF176" s="1"/>
      <c r="KJG176" s="1"/>
      <c r="KJH176" s="1"/>
      <c r="KJI176" s="1"/>
      <c r="KJJ176" s="1"/>
      <c r="KJK176" s="1"/>
      <c r="KJL176" s="1"/>
      <c r="KJM176" s="1"/>
      <c r="KJN176" s="1"/>
      <c r="KJO176" s="1"/>
      <c r="KJP176" s="1"/>
      <c r="KJQ176" s="1"/>
      <c r="KJR176" s="1"/>
      <c r="KJS176" s="1"/>
      <c r="KJT176" s="1"/>
      <c r="KJU176" s="1"/>
      <c r="KJV176" s="1"/>
      <c r="KJW176" s="1"/>
      <c r="KJX176" s="1"/>
      <c r="KJY176" s="1"/>
      <c r="KJZ176" s="1"/>
      <c r="KKA176" s="1"/>
      <c r="KKB176" s="1"/>
      <c r="KKC176" s="1"/>
      <c r="KKD176" s="1"/>
      <c r="KKE176" s="1"/>
      <c r="KKF176" s="1"/>
      <c r="KKG176" s="1"/>
      <c r="KKH176" s="1"/>
      <c r="KKI176" s="1"/>
      <c r="KKJ176" s="1"/>
      <c r="KKK176" s="1"/>
      <c r="KKL176" s="1"/>
      <c r="KKM176" s="1"/>
      <c r="KKN176" s="1"/>
      <c r="KKO176" s="1"/>
      <c r="KKP176" s="1"/>
      <c r="KKQ176" s="1"/>
      <c r="KKR176" s="1"/>
      <c r="KKS176" s="1"/>
      <c r="KKT176" s="1"/>
      <c r="KKU176" s="1"/>
      <c r="KKV176" s="1"/>
      <c r="KKW176" s="1"/>
      <c r="KKX176" s="1"/>
      <c r="KKY176" s="1"/>
      <c r="KKZ176" s="1"/>
      <c r="KLA176" s="1"/>
      <c r="KLB176" s="1"/>
      <c r="KLC176" s="1"/>
      <c r="KLD176" s="1"/>
      <c r="KLE176" s="1"/>
      <c r="KLF176" s="1"/>
      <c r="KLG176" s="1"/>
      <c r="KLH176" s="1"/>
      <c r="KLI176" s="1"/>
      <c r="KLJ176" s="1"/>
      <c r="KLK176" s="1"/>
      <c r="KLL176" s="1"/>
      <c r="KLM176" s="1"/>
      <c r="KLN176" s="1"/>
      <c r="KLO176" s="1"/>
      <c r="KLP176" s="1"/>
      <c r="KLQ176" s="1"/>
      <c r="KLR176" s="1"/>
      <c r="KLS176" s="1"/>
      <c r="KLT176" s="1"/>
      <c r="KLU176" s="1"/>
      <c r="KLV176" s="1"/>
      <c r="KLW176" s="1"/>
      <c r="KLX176" s="1"/>
      <c r="KLY176" s="1"/>
      <c r="KLZ176" s="1"/>
      <c r="KMA176" s="1"/>
      <c r="KMB176" s="1"/>
      <c r="KMC176" s="1"/>
      <c r="KMD176" s="1"/>
      <c r="KME176" s="1"/>
      <c r="KMF176" s="1"/>
      <c r="KMG176" s="1"/>
      <c r="KMH176" s="1"/>
      <c r="KMI176" s="1"/>
      <c r="KMJ176" s="1"/>
      <c r="KMK176" s="1"/>
      <c r="KML176" s="1"/>
      <c r="KMM176" s="1"/>
      <c r="KMN176" s="1"/>
      <c r="KMO176" s="1"/>
      <c r="KMP176" s="1"/>
      <c r="KMQ176" s="1"/>
      <c r="KMR176" s="1"/>
      <c r="KMS176" s="1"/>
      <c r="KMT176" s="1"/>
      <c r="KMU176" s="1"/>
      <c r="KMV176" s="1"/>
      <c r="KMW176" s="1"/>
      <c r="KMX176" s="1"/>
      <c r="KMY176" s="1"/>
      <c r="KMZ176" s="1"/>
      <c r="KNA176" s="1"/>
      <c r="KNB176" s="1"/>
      <c r="KNC176" s="1"/>
      <c r="KND176" s="1"/>
      <c r="KNE176" s="1"/>
      <c r="KNF176" s="1"/>
      <c r="KNG176" s="1"/>
      <c r="KNH176" s="1"/>
      <c r="KNI176" s="1"/>
      <c r="KNJ176" s="1"/>
      <c r="KNK176" s="1"/>
      <c r="KNL176" s="1"/>
      <c r="KNM176" s="1"/>
      <c r="KNN176" s="1"/>
      <c r="KNO176" s="1"/>
      <c r="KNP176" s="1"/>
      <c r="KNQ176" s="1"/>
      <c r="KNR176" s="1"/>
      <c r="KNS176" s="1"/>
      <c r="KNT176" s="1"/>
      <c r="KNU176" s="1"/>
      <c r="KNV176" s="1"/>
      <c r="KNW176" s="1"/>
      <c r="KNX176" s="1"/>
      <c r="KNY176" s="1"/>
      <c r="KNZ176" s="1"/>
      <c r="KOA176" s="1"/>
      <c r="KOB176" s="1"/>
      <c r="KOC176" s="1"/>
      <c r="KOD176" s="1"/>
      <c r="KOE176" s="1"/>
      <c r="KOF176" s="1"/>
      <c r="KOG176" s="1"/>
      <c r="KOH176" s="1"/>
      <c r="KOI176" s="1"/>
      <c r="KOJ176" s="1"/>
      <c r="KOK176" s="1"/>
      <c r="KOL176" s="1"/>
      <c r="KOM176" s="1"/>
      <c r="KON176" s="1"/>
      <c r="KOO176" s="1"/>
      <c r="KOP176" s="1"/>
      <c r="KOQ176" s="1"/>
      <c r="KOR176" s="1"/>
      <c r="KOS176" s="1"/>
      <c r="KOT176" s="1"/>
      <c r="KOU176" s="1"/>
      <c r="KOV176" s="1"/>
      <c r="KOW176" s="1"/>
      <c r="KOX176" s="1"/>
      <c r="KOY176" s="1"/>
      <c r="KOZ176" s="1"/>
      <c r="KPA176" s="1"/>
      <c r="KPB176" s="1"/>
      <c r="KPC176" s="1"/>
      <c r="KPD176" s="1"/>
      <c r="KPE176" s="1"/>
      <c r="KPF176" s="1"/>
      <c r="KPG176" s="1"/>
      <c r="KPH176" s="1"/>
      <c r="KPI176" s="1"/>
      <c r="KPJ176" s="1"/>
      <c r="KPK176" s="1"/>
      <c r="KPL176" s="1"/>
      <c r="KPM176" s="1"/>
      <c r="KPN176" s="1"/>
      <c r="KPO176" s="1"/>
      <c r="KPP176" s="1"/>
      <c r="KPQ176" s="1"/>
      <c r="KPR176" s="1"/>
      <c r="KPS176" s="1"/>
      <c r="KPT176" s="1"/>
      <c r="KPU176" s="1"/>
      <c r="KPV176" s="1"/>
      <c r="KPW176" s="1"/>
      <c r="KPX176" s="1"/>
      <c r="KPY176" s="1"/>
      <c r="KPZ176" s="1"/>
      <c r="KQA176" s="1"/>
      <c r="KQB176" s="1"/>
      <c r="KQC176" s="1"/>
      <c r="KQD176" s="1"/>
      <c r="KQE176" s="1"/>
      <c r="KQF176" s="1"/>
      <c r="KQG176" s="1"/>
      <c r="KQH176" s="1"/>
      <c r="KQI176" s="1"/>
      <c r="KQJ176" s="1"/>
      <c r="KQK176" s="1"/>
      <c r="KQL176" s="1"/>
      <c r="KQM176" s="1"/>
      <c r="KQN176" s="1"/>
      <c r="KQO176" s="1"/>
      <c r="KQP176" s="1"/>
      <c r="KQQ176" s="1"/>
      <c r="KQR176" s="1"/>
      <c r="KQS176" s="1"/>
      <c r="KQT176" s="1"/>
      <c r="KQU176" s="1"/>
      <c r="KQV176" s="1"/>
      <c r="KQW176" s="1"/>
      <c r="KQX176" s="1"/>
      <c r="KQY176" s="1"/>
      <c r="KQZ176" s="1"/>
      <c r="KRA176" s="1"/>
      <c r="KRB176" s="1"/>
      <c r="KRC176" s="1"/>
      <c r="KRD176" s="1"/>
      <c r="KRE176" s="1"/>
      <c r="KRF176" s="1"/>
      <c r="KRG176" s="1"/>
      <c r="KRH176" s="1"/>
      <c r="KRI176" s="1"/>
      <c r="KRJ176" s="1"/>
      <c r="KRK176" s="1"/>
      <c r="KRL176" s="1"/>
      <c r="KRM176" s="1"/>
      <c r="KRN176" s="1"/>
      <c r="KRO176" s="1"/>
      <c r="KRP176" s="1"/>
      <c r="KRQ176" s="1"/>
      <c r="KRR176" s="1"/>
      <c r="KRS176" s="1"/>
      <c r="KRT176" s="1"/>
      <c r="KRU176" s="1"/>
      <c r="KRV176" s="1"/>
      <c r="KRW176" s="1"/>
      <c r="KRX176" s="1"/>
      <c r="KRY176" s="1"/>
      <c r="KRZ176" s="1"/>
      <c r="KSA176" s="1"/>
      <c r="KSB176" s="1"/>
      <c r="KSC176" s="1"/>
      <c r="KSD176" s="1"/>
      <c r="KSE176" s="1"/>
      <c r="KSF176" s="1"/>
      <c r="KSG176" s="1"/>
      <c r="KSH176" s="1"/>
      <c r="KSI176" s="1"/>
      <c r="KSJ176" s="1"/>
      <c r="KSK176" s="1"/>
      <c r="KSL176" s="1"/>
      <c r="KSM176" s="1"/>
      <c r="KSN176" s="1"/>
      <c r="KSO176" s="1"/>
      <c r="KSP176" s="1"/>
      <c r="KSQ176" s="1"/>
      <c r="KSR176" s="1"/>
      <c r="KSS176" s="1"/>
      <c r="KST176" s="1"/>
      <c r="KSU176" s="1"/>
      <c r="KSV176" s="1"/>
      <c r="KSW176" s="1"/>
      <c r="KSX176" s="1"/>
      <c r="KSY176" s="1"/>
      <c r="KSZ176" s="1"/>
      <c r="KTA176" s="1"/>
      <c r="KTB176" s="1"/>
      <c r="KTC176" s="1"/>
      <c r="KTD176" s="1"/>
      <c r="KTE176" s="1"/>
      <c r="KTF176" s="1"/>
      <c r="KTG176" s="1"/>
      <c r="KTH176" s="1"/>
      <c r="KTI176" s="1"/>
      <c r="KTJ176" s="1"/>
      <c r="KTK176" s="1"/>
      <c r="KTL176" s="1"/>
      <c r="KTM176" s="1"/>
      <c r="KTN176" s="1"/>
      <c r="KTO176" s="1"/>
      <c r="KTP176" s="1"/>
      <c r="KTQ176" s="1"/>
      <c r="KTR176" s="1"/>
      <c r="KTS176" s="1"/>
      <c r="KTT176" s="1"/>
      <c r="KTU176" s="1"/>
      <c r="KTV176" s="1"/>
      <c r="KTW176" s="1"/>
      <c r="KTX176" s="1"/>
      <c r="KTY176" s="1"/>
      <c r="KTZ176" s="1"/>
      <c r="KUA176" s="1"/>
      <c r="KUB176" s="1"/>
      <c r="KUC176" s="1"/>
      <c r="KUD176" s="1"/>
      <c r="KUE176" s="1"/>
      <c r="KUF176" s="1"/>
      <c r="KUG176" s="1"/>
      <c r="KUH176" s="1"/>
      <c r="KUI176" s="1"/>
      <c r="KUJ176" s="1"/>
      <c r="KUK176" s="1"/>
      <c r="KUL176" s="1"/>
      <c r="KUM176" s="1"/>
      <c r="KUN176" s="1"/>
      <c r="KUO176" s="1"/>
      <c r="KUP176" s="1"/>
      <c r="KUQ176" s="1"/>
      <c r="KUR176" s="1"/>
      <c r="KUS176" s="1"/>
      <c r="KUT176" s="1"/>
      <c r="KUU176" s="1"/>
      <c r="KUV176" s="1"/>
      <c r="KUW176" s="1"/>
      <c r="KUX176" s="1"/>
      <c r="KUY176" s="1"/>
      <c r="KUZ176" s="1"/>
      <c r="KVA176" s="1"/>
      <c r="KVB176" s="1"/>
      <c r="KVC176" s="1"/>
      <c r="KVD176" s="1"/>
      <c r="KVE176" s="1"/>
      <c r="KVF176" s="1"/>
      <c r="KVG176" s="1"/>
      <c r="KVH176" s="1"/>
      <c r="KVI176" s="1"/>
      <c r="KVJ176" s="1"/>
      <c r="KVK176" s="1"/>
      <c r="KVL176" s="1"/>
      <c r="KVM176" s="1"/>
      <c r="KVN176" s="1"/>
      <c r="KVO176" s="1"/>
      <c r="KVP176" s="1"/>
      <c r="KVQ176" s="1"/>
      <c r="KVR176" s="1"/>
      <c r="KVS176" s="1"/>
      <c r="KVT176" s="1"/>
      <c r="KVU176" s="1"/>
      <c r="KVV176" s="1"/>
      <c r="KVW176" s="1"/>
      <c r="KVX176" s="1"/>
      <c r="KVY176" s="1"/>
      <c r="KVZ176" s="1"/>
      <c r="KWA176" s="1"/>
      <c r="KWB176" s="1"/>
      <c r="KWC176" s="1"/>
      <c r="KWD176" s="1"/>
      <c r="KWE176" s="1"/>
      <c r="KWF176" s="1"/>
      <c r="KWG176" s="1"/>
      <c r="KWH176" s="1"/>
      <c r="KWI176" s="1"/>
      <c r="KWJ176" s="1"/>
      <c r="KWK176" s="1"/>
      <c r="KWL176" s="1"/>
      <c r="KWM176" s="1"/>
      <c r="KWN176" s="1"/>
      <c r="KWO176" s="1"/>
      <c r="KWP176" s="1"/>
      <c r="KWQ176" s="1"/>
      <c r="KWR176" s="1"/>
      <c r="KWS176" s="1"/>
      <c r="KWT176" s="1"/>
      <c r="KWU176" s="1"/>
      <c r="KWV176" s="1"/>
      <c r="KWW176" s="1"/>
      <c r="KWX176" s="1"/>
      <c r="KWY176" s="1"/>
      <c r="KWZ176" s="1"/>
      <c r="KXA176" s="1"/>
      <c r="KXB176" s="1"/>
      <c r="KXC176" s="1"/>
      <c r="KXD176" s="1"/>
      <c r="KXE176" s="1"/>
      <c r="KXF176" s="1"/>
      <c r="KXG176" s="1"/>
      <c r="KXH176" s="1"/>
      <c r="KXI176" s="1"/>
      <c r="KXJ176" s="1"/>
      <c r="KXK176" s="1"/>
      <c r="KXL176" s="1"/>
      <c r="KXM176" s="1"/>
      <c r="KXN176" s="1"/>
      <c r="KXO176" s="1"/>
      <c r="KXP176" s="1"/>
      <c r="KXQ176" s="1"/>
      <c r="KXR176" s="1"/>
      <c r="KXS176" s="1"/>
      <c r="KXT176" s="1"/>
      <c r="KXU176" s="1"/>
      <c r="KXV176" s="1"/>
      <c r="KXW176" s="1"/>
      <c r="KXX176" s="1"/>
      <c r="KXY176" s="1"/>
      <c r="KXZ176" s="1"/>
      <c r="KYA176" s="1"/>
      <c r="KYB176" s="1"/>
      <c r="KYC176" s="1"/>
      <c r="KYD176" s="1"/>
      <c r="KYE176" s="1"/>
      <c r="KYF176" s="1"/>
      <c r="KYG176" s="1"/>
      <c r="KYH176" s="1"/>
      <c r="KYI176" s="1"/>
      <c r="KYJ176" s="1"/>
      <c r="KYK176" s="1"/>
      <c r="KYL176" s="1"/>
      <c r="KYM176" s="1"/>
      <c r="KYN176" s="1"/>
      <c r="KYO176" s="1"/>
      <c r="KYP176" s="1"/>
      <c r="KYQ176" s="1"/>
      <c r="KYR176" s="1"/>
      <c r="KYS176" s="1"/>
      <c r="KYT176" s="1"/>
      <c r="KYU176" s="1"/>
      <c r="KYV176" s="1"/>
      <c r="KYW176" s="1"/>
      <c r="KYX176" s="1"/>
      <c r="KYY176" s="1"/>
      <c r="KYZ176" s="1"/>
      <c r="KZA176" s="1"/>
      <c r="KZB176" s="1"/>
      <c r="KZC176" s="1"/>
      <c r="KZD176" s="1"/>
      <c r="KZE176" s="1"/>
      <c r="KZF176" s="1"/>
      <c r="KZG176" s="1"/>
      <c r="KZH176" s="1"/>
      <c r="KZI176" s="1"/>
      <c r="KZJ176" s="1"/>
      <c r="KZK176" s="1"/>
      <c r="KZL176" s="1"/>
      <c r="KZM176" s="1"/>
      <c r="KZN176" s="1"/>
      <c r="KZO176" s="1"/>
      <c r="KZP176" s="1"/>
      <c r="KZQ176" s="1"/>
      <c r="KZR176" s="1"/>
      <c r="KZS176" s="1"/>
      <c r="KZT176" s="1"/>
      <c r="KZU176" s="1"/>
      <c r="KZV176" s="1"/>
      <c r="KZW176" s="1"/>
      <c r="KZX176" s="1"/>
      <c r="KZY176" s="1"/>
      <c r="KZZ176" s="1"/>
      <c r="LAA176" s="1"/>
      <c r="LAB176" s="1"/>
      <c r="LAC176" s="1"/>
      <c r="LAD176" s="1"/>
      <c r="LAE176" s="1"/>
      <c r="LAF176" s="1"/>
      <c r="LAG176" s="1"/>
      <c r="LAH176" s="1"/>
      <c r="LAI176" s="1"/>
      <c r="LAJ176" s="1"/>
      <c r="LAK176" s="1"/>
      <c r="LAL176" s="1"/>
      <c r="LAM176" s="1"/>
      <c r="LAN176" s="1"/>
      <c r="LAO176" s="1"/>
      <c r="LAP176" s="1"/>
      <c r="LAQ176" s="1"/>
      <c r="LAR176" s="1"/>
      <c r="LAS176" s="1"/>
      <c r="LAT176" s="1"/>
      <c r="LAU176" s="1"/>
      <c r="LAV176" s="1"/>
      <c r="LAW176" s="1"/>
      <c r="LAX176" s="1"/>
      <c r="LAY176" s="1"/>
      <c r="LAZ176" s="1"/>
      <c r="LBA176" s="1"/>
      <c r="LBB176" s="1"/>
      <c r="LBC176" s="1"/>
      <c r="LBD176" s="1"/>
      <c r="LBE176" s="1"/>
      <c r="LBF176" s="1"/>
      <c r="LBG176" s="1"/>
      <c r="LBH176" s="1"/>
      <c r="LBI176" s="1"/>
      <c r="LBJ176" s="1"/>
      <c r="LBK176" s="1"/>
      <c r="LBL176" s="1"/>
      <c r="LBM176" s="1"/>
      <c r="LBN176" s="1"/>
      <c r="LBO176" s="1"/>
      <c r="LBP176" s="1"/>
      <c r="LBQ176" s="1"/>
      <c r="LBR176" s="1"/>
      <c r="LBS176" s="1"/>
      <c r="LBT176" s="1"/>
      <c r="LBU176" s="1"/>
      <c r="LBV176" s="1"/>
      <c r="LBW176" s="1"/>
      <c r="LBX176" s="1"/>
      <c r="LBY176" s="1"/>
      <c r="LBZ176" s="1"/>
      <c r="LCA176" s="1"/>
      <c r="LCB176" s="1"/>
      <c r="LCC176" s="1"/>
      <c r="LCD176" s="1"/>
      <c r="LCE176" s="1"/>
      <c r="LCF176" s="1"/>
      <c r="LCG176" s="1"/>
      <c r="LCH176" s="1"/>
      <c r="LCI176" s="1"/>
      <c r="LCJ176" s="1"/>
      <c r="LCK176" s="1"/>
      <c r="LCL176" s="1"/>
      <c r="LCM176" s="1"/>
      <c r="LCN176" s="1"/>
      <c r="LCO176" s="1"/>
      <c r="LCP176" s="1"/>
      <c r="LCQ176" s="1"/>
      <c r="LCR176" s="1"/>
      <c r="LCS176" s="1"/>
      <c r="LCT176" s="1"/>
      <c r="LCU176" s="1"/>
      <c r="LCV176" s="1"/>
      <c r="LCW176" s="1"/>
      <c r="LCX176" s="1"/>
      <c r="LCY176" s="1"/>
      <c r="LCZ176" s="1"/>
      <c r="LDA176" s="1"/>
      <c r="LDB176" s="1"/>
      <c r="LDC176" s="1"/>
      <c r="LDD176" s="1"/>
      <c r="LDE176" s="1"/>
      <c r="LDF176" s="1"/>
      <c r="LDG176" s="1"/>
      <c r="LDH176" s="1"/>
      <c r="LDI176" s="1"/>
      <c r="LDJ176" s="1"/>
      <c r="LDK176" s="1"/>
      <c r="LDL176" s="1"/>
      <c r="LDM176" s="1"/>
      <c r="LDN176" s="1"/>
      <c r="LDO176" s="1"/>
      <c r="LDP176" s="1"/>
      <c r="LDQ176" s="1"/>
      <c r="LDR176" s="1"/>
      <c r="LDS176" s="1"/>
      <c r="LDT176" s="1"/>
      <c r="LDU176" s="1"/>
      <c r="LDV176" s="1"/>
      <c r="LDW176" s="1"/>
      <c r="LDX176" s="1"/>
      <c r="LDY176" s="1"/>
      <c r="LDZ176" s="1"/>
      <c r="LEA176" s="1"/>
      <c r="LEB176" s="1"/>
      <c r="LEC176" s="1"/>
      <c r="LED176" s="1"/>
      <c r="LEE176" s="1"/>
      <c r="LEF176" s="1"/>
      <c r="LEG176" s="1"/>
      <c r="LEH176" s="1"/>
      <c r="LEI176" s="1"/>
      <c r="LEJ176" s="1"/>
      <c r="LEK176" s="1"/>
      <c r="LEL176" s="1"/>
      <c r="LEM176" s="1"/>
      <c r="LEN176" s="1"/>
      <c r="LEO176" s="1"/>
      <c r="LEP176" s="1"/>
      <c r="LEQ176" s="1"/>
      <c r="LER176" s="1"/>
      <c r="LES176" s="1"/>
      <c r="LET176" s="1"/>
      <c r="LEU176" s="1"/>
      <c r="LEV176" s="1"/>
      <c r="LEW176" s="1"/>
      <c r="LEX176" s="1"/>
      <c r="LEY176" s="1"/>
      <c r="LEZ176" s="1"/>
      <c r="LFA176" s="1"/>
      <c r="LFB176" s="1"/>
      <c r="LFC176" s="1"/>
      <c r="LFD176" s="1"/>
      <c r="LFE176" s="1"/>
      <c r="LFF176" s="1"/>
      <c r="LFG176" s="1"/>
      <c r="LFH176" s="1"/>
      <c r="LFI176" s="1"/>
      <c r="LFJ176" s="1"/>
      <c r="LFK176" s="1"/>
      <c r="LFL176" s="1"/>
      <c r="LFM176" s="1"/>
      <c r="LFN176" s="1"/>
      <c r="LFO176" s="1"/>
      <c r="LFP176" s="1"/>
      <c r="LFQ176" s="1"/>
      <c r="LFR176" s="1"/>
      <c r="LFS176" s="1"/>
      <c r="LFT176" s="1"/>
      <c r="LFU176" s="1"/>
      <c r="LFV176" s="1"/>
      <c r="LFW176" s="1"/>
      <c r="LFX176" s="1"/>
      <c r="LFY176" s="1"/>
      <c r="LFZ176" s="1"/>
      <c r="LGA176" s="1"/>
      <c r="LGB176" s="1"/>
      <c r="LGC176" s="1"/>
      <c r="LGD176" s="1"/>
      <c r="LGE176" s="1"/>
      <c r="LGF176" s="1"/>
      <c r="LGG176" s="1"/>
      <c r="LGH176" s="1"/>
      <c r="LGI176" s="1"/>
      <c r="LGJ176" s="1"/>
      <c r="LGK176" s="1"/>
      <c r="LGL176" s="1"/>
      <c r="LGM176" s="1"/>
      <c r="LGN176" s="1"/>
      <c r="LGO176" s="1"/>
      <c r="LGP176" s="1"/>
      <c r="LGQ176" s="1"/>
      <c r="LGR176" s="1"/>
      <c r="LGS176" s="1"/>
      <c r="LGT176" s="1"/>
      <c r="LGU176" s="1"/>
      <c r="LGV176" s="1"/>
      <c r="LGW176" s="1"/>
      <c r="LGX176" s="1"/>
      <c r="LGY176" s="1"/>
      <c r="LGZ176" s="1"/>
      <c r="LHA176" s="1"/>
      <c r="LHB176" s="1"/>
      <c r="LHC176" s="1"/>
      <c r="LHD176" s="1"/>
      <c r="LHE176" s="1"/>
      <c r="LHF176" s="1"/>
      <c r="LHG176" s="1"/>
      <c r="LHH176" s="1"/>
      <c r="LHI176" s="1"/>
      <c r="LHJ176" s="1"/>
      <c r="LHK176" s="1"/>
      <c r="LHL176" s="1"/>
      <c r="LHM176" s="1"/>
      <c r="LHN176" s="1"/>
      <c r="LHO176" s="1"/>
      <c r="LHP176" s="1"/>
      <c r="LHQ176" s="1"/>
      <c r="LHR176" s="1"/>
      <c r="LHS176" s="1"/>
      <c r="LHT176" s="1"/>
      <c r="LHU176" s="1"/>
      <c r="LHV176" s="1"/>
      <c r="LHW176" s="1"/>
      <c r="LHX176" s="1"/>
      <c r="LHY176" s="1"/>
      <c r="LHZ176" s="1"/>
      <c r="LIA176" s="1"/>
      <c r="LIB176" s="1"/>
      <c r="LIC176" s="1"/>
      <c r="LID176" s="1"/>
      <c r="LIE176" s="1"/>
      <c r="LIF176" s="1"/>
      <c r="LIG176" s="1"/>
      <c r="LIH176" s="1"/>
      <c r="LII176" s="1"/>
      <c r="LIJ176" s="1"/>
      <c r="LIK176" s="1"/>
      <c r="LIL176" s="1"/>
      <c r="LIM176" s="1"/>
      <c r="LIN176" s="1"/>
      <c r="LIO176" s="1"/>
      <c r="LIP176" s="1"/>
      <c r="LIQ176" s="1"/>
      <c r="LIR176" s="1"/>
      <c r="LIS176" s="1"/>
      <c r="LIT176" s="1"/>
      <c r="LIU176" s="1"/>
      <c r="LIV176" s="1"/>
      <c r="LIW176" s="1"/>
      <c r="LIX176" s="1"/>
      <c r="LIY176" s="1"/>
      <c r="LIZ176" s="1"/>
      <c r="LJA176" s="1"/>
      <c r="LJB176" s="1"/>
      <c r="LJC176" s="1"/>
      <c r="LJD176" s="1"/>
      <c r="LJE176" s="1"/>
      <c r="LJF176" s="1"/>
      <c r="LJG176" s="1"/>
      <c r="LJH176" s="1"/>
      <c r="LJI176" s="1"/>
      <c r="LJJ176" s="1"/>
      <c r="LJK176" s="1"/>
      <c r="LJL176" s="1"/>
      <c r="LJM176" s="1"/>
      <c r="LJN176" s="1"/>
      <c r="LJO176" s="1"/>
      <c r="LJP176" s="1"/>
      <c r="LJQ176" s="1"/>
      <c r="LJR176" s="1"/>
      <c r="LJS176" s="1"/>
      <c r="LJT176" s="1"/>
      <c r="LJU176" s="1"/>
      <c r="LJV176" s="1"/>
      <c r="LJW176" s="1"/>
      <c r="LJX176" s="1"/>
      <c r="LJY176" s="1"/>
      <c r="LJZ176" s="1"/>
      <c r="LKA176" s="1"/>
      <c r="LKB176" s="1"/>
      <c r="LKC176" s="1"/>
      <c r="LKD176" s="1"/>
      <c r="LKE176" s="1"/>
      <c r="LKF176" s="1"/>
      <c r="LKG176" s="1"/>
      <c r="LKH176" s="1"/>
      <c r="LKI176" s="1"/>
      <c r="LKJ176" s="1"/>
      <c r="LKK176" s="1"/>
      <c r="LKL176" s="1"/>
      <c r="LKM176" s="1"/>
      <c r="LKN176" s="1"/>
      <c r="LKO176" s="1"/>
      <c r="LKP176" s="1"/>
      <c r="LKQ176" s="1"/>
      <c r="LKR176" s="1"/>
      <c r="LKS176" s="1"/>
      <c r="LKT176" s="1"/>
      <c r="LKU176" s="1"/>
      <c r="LKV176" s="1"/>
      <c r="LKW176" s="1"/>
      <c r="LKX176" s="1"/>
      <c r="LKY176" s="1"/>
      <c r="LKZ176" s="1"/>
      <c r="LLA176" s="1"/>
      <c r="LLB176" s="1"/>
      <c r="LLC176" s="1"/>
      <c r="LLD176" s="1"/>
      <c r="LLE176" s="1"/>
      <c r="LLF176" s="1"/>
      <c r="LLG176" s="1"/>
      <c r="LLH176" s="1"/>
      <c r="LLI176" s="1"/>
      <c r="LLJ176" s="1"/>
      <c r="LLK176" s="1"/>
      <c r="LLL176" s="1"/>
      <c r="LLM176" s="1"/>
      <c r="LLN176" s="1"/>
      <c r="LLO176" s="1"/>
      <c r="LLP176" s="1"/>
      <c r="LLQ176" s="1"/>
      <c r="LLR176" s="1"/>
      <c r="LLS176" s="1"/>
      <c r="LLT176" s="1"/>
      <c r="LLU176" s="1"/>
      <c r="LLV176" s="1"/>
      <c r="LLW176" s="1"/>
      <c r="LLX176" s="1"/>
      <c r="LLY176" s="1"/>
      <c r="LLZ176" s="1"/>
      <c r="LMA176" s="1"/>
      <c r="LMB176" s="1"/>
      <c r="LMC176" s="1"/>
      <c r="LMD176" s="1"/>
      <c r="LME176" s="1"/>
      <c r="LMF176" s="1"/>
      <c r="LMG176" s="1"/>
      <c r="LMH176" s="1"/>
      <c r="LMI176" s="1"/>
      <c r="LMJ176" s="1"/>
      <c r="LMK176" s="1"/>
      <c r="LML176" s="1"/>
      <c r="LMM176" s="1"/>
      <c r="LMN176" s="1"/>
      <c r="LMO176" s="1"/>
      <c r="LMP176" s="1"/>
      <c r="LMQ176" s="1"/>
      <c r="LMR176" s="1"/>
      <c r="LMS176" s="1"/>
      <c r="LMT176" s="1"/>
      <c r="LMU176" s="1"/>
      <c r="LMV176" s="1"/>
      <c r="LMW176" s="1"/>
      <c r="LMX176" s="1"/>
      <c r="LMY176" s="1"/>
      <c r="LMZ176" s="1"/>
      <c r="LNA176" s="1"/>
      <c r="LNB176" s="1"/>
      <c r="LNC176" s="1"/>
      <c r="LND176" s="1"/>
      <c r="LNE176" s="1"/>
      <c r="LNF176" s="1"/>
      <c r="LNG176" s="1"/>
      <c r="LNH176" s="1"/>
      <c r="LNI176" s="1"/>
      <c r="LNJ176" s="1"/>
      <c r="LNK176" s="1"/>
      <c r="LNL176" s="1"/>
      <c r="LNM176" s="1"/>
      <c r="LNN176" s="1"/>
      <c r="LNO176" s="1"/>
      <c r="LNP176" s="1"/>
      <c r="LNQ176" s="1"/>
      <c r="LNR176" s="1"/>
      <c r="LNS176" s="1"/>
      <c r="LNT176" s="1"/>
      <c r="LNU176" s="1"/>
      <c r="LNV176" s="1"/>
      <c r="LNW176" s="1"/>
      <c r="LNX176" s="1"/>
      <c r="LNY176" s="1"/>
      <c r="LNZ176" s="1"/>
      <c r="LOA176" s="1"/>
      <c r="LOB176" s="1"/>
      <c r="LOC176" s="1"/>
      <c r="LOD176" s="1"/>
      <c r="LOE176" s="1"/>
      <c r="LOF176" s="1"/>
      <c r="LOG176" s="1"/>
      <c r="LOH176" s="1"/>
      <c r="LOI176" s="1"/>
      <c r="LOJ176" s="1"/>
      <c r="LOK176" s="1"/>
      <c r="LOL176" s="1"/>
      <c r="LOM176" s="1"/>
      <c r="LON176" s="1"/>
      <c r="LOO176" s="1"/>
      <c r="LOP176" s="1"/>
      <c r="LOQ176" s="1"/>
      <c r="LOR176" s="1"/>
      <c r="LOS176" s="1"/>
      <c r="LOT176" s="1"/>
      <c r="LOU176" s="1"/>
      <c r="LOV176" s="1"/>
      <c r="LOW176" s="1"/>
      <c r="LOX176" s="1"/>
      <c r="LOY176" s="1"/>
      <c r="LOZ176" s="1"/>
      <c r="LPA176" s="1"/>
      <c r="LPB176" s="1"/>
      <c r="LPC176" s="1"/>
      <c r="LPD176" s="1"/>
      <c r="LPE176" s="1"/>
      <c r="LPF176" s="1"/>
      <c r="LPG176" s="1"/>
      <c r="LPH176" s="1"/>
      <c r="LPI176" s="1"/>
      <c r="LPJ176" s="1"/>
      <c r="LPK176" s="1"/>
      <c r="LPL176" s="1"/>
      <c r="LPM176" s="1"/>
      <c r="LPN176" s="1"/>
      <c r="LPO176" s="1"/>
      <c r="LPP176" s="1"/>
      <c r="LPQ176" s="1"/>
      <c r="LPR176" s="1"/>
      <c r="LPS176" s="1"/>
      <c r="LPT176" s="1"/>
      <c r="LPU176" s="1"/>
      <c r="LPV176" s="1"/>
      <c r="LPW176" s="1"/>
      <c r="LPX176" s="1"/>
      <c r="LPY176" s="1"/>
      <c r="LPZ176" s="1"/>
      <c r="LQA176" s="1"/>
      <c r="LQB176" s="1"/>
      <c r="LQC176" s="1"/>
      <c r="LQD176" s="1"/>
      <c r="LQE176" s="1"/>
      <c r="LQF176" s="1"/>
      <c r="LQG176" s="1"/>
      <c r="LQH176" s="1"/>
      <c r="LQI176" s="1"/>
      <c r="LQJ176" s="1"/>
      <c r="LQK176" s="1"/>
      <c r="LQL176" s="1"/>
      <c r="LQM176" s="1"/>
      <c r="LQN176" s="1"/>
      <c r="LQO176" s="1"/>
      <c r="LQP176" s="1"/>
      <c r="LQQ176" s="1"/>
      <c r="LQR176" s="1"/>
      <c r="LQS176" s="1"/>
      <c r="LQT176" s="1"/>
      <c r="LQU176" s="1"/>
      <c r="LQV176" s="1"/>
      <c r="LQW176" s="1"/>
      <c r="LQX176" s="1"/>
      <c r="LQY176" s="1"/>
      <c r="LQZ176" s="1"/>
      <c r="LRA176" s="1"/>
      <c r="LRB176" s="1"/>
      <c r="LRC176" s="1"/>
      <c r="LRD176" s="1"/>
      <c r="LRE176" s="1"/>
      <c r="LRF176" s="1"/>
      <c r="LRG176" s="1"/>
      <c r="LRH176" s="1"/>
      <c r="LRI176" s="1"/>
      <c r="LRJ176" s="1"/>
      <c r="LRK176" s="1"/>
      <c r="LRL176" s="1"/>
      <c r="LRM176" s="1"/>
      <c r="LRN176" s="1"/>
      <c r="LRO176" s="1"/>
      <c r="LRP176" s="1"/>
      <c r="LRQ176" s="1"/>
      <c r="LRR176" s="1"/>
      <c r="LRS176" s="1"/>
      <c r="LRT176" s="1"/>
      <c r="LRU176" s="1"/>
      <c r="LRV176" s="1"/>
      <c r="LRW176" s="1"/>
      <c r="LRX176" s="1"/>
      <c r="LRY176" s="1"/>
      <c r="LRZ176" s="1"/>
      <c r="LSA176" s="1"/>
      <c r="LSB176" s="1"/>
      <c r="LSC176" s="1"/>
      <c r="LSD176" s="1"/>
      <c r="LSE176" s="1"/>
      <c r="LSF176" s="1"/>
      <c r="LSG176" s="1"/>
      <c r="LSH176" s="1"/>
      <c r="LSI176" s="1"/>
      <c r="LSJ176" s="1"/>
      <c r="LSK176" s="1"/>
      <c r="LSL176" s="1"/>
      <c r="LSM176" s="1"/>
      <c r="LSN176" s="1"/>
      <c r="LSO176" s="1"/>
      <c r="LSP176" s="1"/>
      <c r="LSQ176" s="1"/>
      <c r="LSR176" s="1"/>
      <c r="LSS176" s="1"/>
      <c r="LST176" s="1"/>
      <c r="LSU176" s="1"/>
      <c r="LSV176" s="1"/>
      <c r="LSW176" s="1"/>
      <c r="LSX176" s="1"/>
      <c r="LSY176" s="1"/>
      <c r="LSZ176" s="1"/>
      <c r="LTA176" s="1"/>
      <c r="LTB176" s="1"/>
      <c r="LTC176" s="1"/>
      <c r="LTD176" s="1"/>
      <c r="LTE176" s="1"/>
      <c r="LTF176" s="1"/>
      <c r="LTG176" s="1"/>
      <c r="LTH176" s="1"/>
      <c r="LTI176" s="1"/>
      <c r="LTJ176" s="1"/>
      <c r="LTK176" s="1"/>
      <c r="LTL176" s="1"/>
      <c r="LTM176" s="1"/>
      <c r="LTN176" s="1"/>
      <c r="LTO176" s="1"/>
      <c r="LTP176" s="1"/>
      <c r="LTQ176" s="1"/>
      <c r="LTR176" s="1"/>
      <c r="LTS176" s="1"/>
      <c r="LTT176" s="1"/>
      <c r="LTU176" s="1"/>
      <c r="LTV176" s="1"/>
      <c r="LTW176" s="1"/>
      <c r="LTX176" s="1"/>
      <c r="LTY176" s="1"/>
      <c r="LTZ176" s="1"/>
      <c r="LUA176" s="1"/>
      <c r="LUB176" s="1"/>
      <c r="LUC176" s="1"/>
      <c r="LUD176" s="1"/>
      <c r="LUE176" s="1"/>
      <c r="LUF176" s="1"/>
      <c r="LUG176" s="1"/>
      <c r="LUH176" s="1"/>
      <c r="LUI176" s="1"/>
      <c r="LUJ176" s="1"/>
      <c r="LUK176" s="1"/>
      <c r="LUL176" s="1"/>
      <c r="LUM176" s="1"/>
      <c r="LUN176" s="1"/>
      <c r="LUO176" s="1"/>
      <c r="LUP176" s="1"/>
      <c r="LUQ176" s="1"/>
      <c r="LUR176" s="1"/>
      <c r="LUS176" s="1"/>
      <c r="LUT176" s="1"/>
      <c r="LUU176" s="1"/>
      <c r="LUV176" s="1"/>
      <c r="LUW176" s="1"/>
      <c r="LUX176" s="1"/>
      <c r="LUY176" s="1"/>
      <c r="LUZ176" s="1"/>
      <c r="LVA176" s="1"/>
      <c r="LVB176" s="1"/>
      <c r="LVC176" s="1"/>
      <c r="LVD176" s="1"/>
      <c r="LVE176" s="1"/>
      <c r="LVF176" s="1"/>
      <c r="LVG176" s="1"/>
      <c r="LVH176" s="1"/>
      <c r="LVI176" s="1"/>
      <c r="LVJ176" s="1"/>
      <c r="LVK176" s="1"/>
      <c r="LVL176" s="1"/>
      <c r="LVM176" s="1"/>
      <c r="LVN176" s="1"/>
      <c r="LVO176" s="1"/>
      <c r="LVP176" s="1"/>
      <c r="LVQ176" s="1"/>
      <c r="LVR176" s="1"/>
      <c r="LVS176" s="1"/>
      <c r="LVT176" s="1"/>
      <c r="LVU176" s="1"/>
      <c r="LVV176" s="1"/>
      <c r="LVW176" s="1"/>
      <c r="LVX176" s="1"/>
      <c r="LVY176" s="1"/>
      <c r="LVZ176" s="1"/>
      <c r="LWA176" s="1"/>
      <c r="LWB176" s="1"/>
      <c r="LWC176" s="1"/>
      <c r="LWD176" s="1"/>
      <c r="LWE176" s="1"/>
      <c r="LWF176" s="1"/>
      <c r="LWG176" s="1"/>
      <c r="LWH176" s="1"/>
      <c r="LWI176" s="1"/>
      <c r="LWJ176" s="1"/>
      <c r="LWK176" s="1"/>
      <c r="LWL176" s="1"/>
      <c r="LWM176" s="1"/>
      <c r="LWN176" s="1"/>
      <c r="LWO176" s="1"/>
      <c r="LWP176" s="1"/>
      <c r="LWQ176" s="1"/>
      <c r="LWR176" s="1"/>
      <c r="LWS176" s="1"/>
      <c r="LWT176" s="1"/>
      <c r="LWU176" s="1"/>
      <c r="LWV176" s="1"/>
      <c r="LWW176" s="1"/>
      <c r="LWX176" s="1"/>
      <c r="LWY176" s="1"/>
      <c r="LWZ176" s="1"/>
      <c r="LXA176" s="1"/>
      <c r="LXB176" s="1"/>
      <c r="LXC176" s="1"/>
      <c r="LXD176" s="1"/>
      <c r="LXE176" s="1"/>
      <c r="LXF176" s="1"/>
      <c r="LXG176" s="1"/>
      <c r="LXH176" s="1"/>
      <c r="LXI176" s="1"/>
      <c r="LXJ176" s="1"/>
      <c r="LXK176" s="1"/>
      <c r="LXL176" s="1"/>
      <c r="LXM176" s="1"/>
      <c r="LXN176" s="1"/>
      <c r="LXO176" s="1"/>
      <c r="LXP176" s="1"/>
      <c r="LXQ176" s="1"/>
      <c r="LXR176" s="1"/>
      <c r="LXS176" s="1"/>
      <c r="LXT176" s="1"/>
      <c r="LXU176" s="1"/>
      <c r="LXV176" s="1"/>
      <c r="LXW176" s="1"/>
      <c r="LXX176" s="1"/>
      <c r="LXY176" s="1"/>
      <c r="LXZ176" s="1"/>
      <c r="LYA176" s="1"/>
      <c r="LYB176" s="1"/>
      <c r="LYC176" s="1"/>
      <c r="LYD176" s="1"/>
      <c r="LYE176" s="1"/>
      <c r="LYF176" s="1"/>
      <c r="LYG176" s="1"/>
      <c r="LYH176" s="1"/>
      <c r="LYI176" s="1"/>
      <c r="LYJ176" s="1"/>
      <c r="LYK176" s="1"/>
      <c r="LYL176" s="1"/>
      <c r="LYM176" s="1"/>
      <c r="LYN176" s="1"/>
      <c r="LYO176" s="1"/>
      <c r="LYP176" s="1"/>
      <c r="LYQ176" s="1"/>
      <c r="LYR176" s="1"/>
      <c r="LYS176" s="1"/>
      <c r="LYT176" s="1"/>
      <c r="LYU176" s="1"/>
      <c r="LYV176" s="1"/>
      <c r="LYW176" s="1"/>
      <c r="LYX176" s="1"/>
      <c r="LYY176" s="1"/>
      <c r="LYZ176" s="1"/>
      <c r="LZA176" s="1"/>
      <c r="LZB176" s="1"/>
      <c r="LZC176" s="1"/>
      <c r="LZD176" s="1"/>
      <c r="LZE176" s="1"/>
      <c r="LZF176" s="1"/>
      <c r="LZG176" s="1"/>
      <c r="LZH176" s="1"/>
      <c r="LZI176" s="1"/>
      <c r="LZJ176" s="1"/>
      <c r="LZK176" s="1"/>
      <c r="LZL176" s="1"/>
      <c r="LZM176" s="1"/>
      <c r="LZN176" s="1"/>
      <c r="LZO176" s="1"/>
      <c r="LZP176" s="1"/>
      <c r="LZQ176" s="1"/>
      <c r="LZR176" s="1"/>
      <c r="LZS176" s="1"/>
      <c r="LZT176" s="1"/>
      <c r="LZU176" s="1"/>
      <c r="LZV176" s="1"/>
      <c r="LZW176" s="1"/>
      <c r="LZX176" s="1"/>
      <c r="LZY176" s="1"/>
      <c r="LZZ176" s="1"/>
      <c r="MAA176" s="1"/>
      <c r="MAB176" s="1"/>
      <c r="MAC176" s="1"/>
      <c r="MAD176" s="1"/>
      <c r="MAE176" s="1"/>
      <c r="MAF176" s="1"/>
      <c r="MAG176" s="1"/>
      <c r="MAH176" s="1"/>
      <c r="MAI176" s="1"/>
      <c r="MAJ176" s="1"/>
      <c r="MAK176" s="1"/>
      <c r="MAL176" s="1"/>
      <c r="MAM176" s="1"/>
      <c r="MAN176" s="1"/>
      <c r="MAO176" s="1"/>
      <c r="MAP176" s="1"/>
      <c r="MAQ176" s="1"/>
      <c r="MAR176" s="1"/>
      <c r="MAS176" s="1"/>
      <c r="MAT176" s="1"/>
      <c r="MAU176" s="1"/>
      <c r="MAV176" s="1"/>
      <c r="MAW176" s="1"/>
      <c r="MAX176" s="1"/>
      <c r="MAY176" s="1"/>
      <c r="MAZ176" s="1"/>
      <c r="MBA176" s="1"/>
      <c r="MBB176" s="1"/>
      <c r="MBC176" s="1"/>
      <c r="MBD176" s="1"/>
      <c r="MBE176" s="1"/>
      <c r="MBF176" s="1"/>
      <c r="MBG176" s="1"/>
      <c r="MBH176" s="1"/>
      <c r="MBI176" s="1"/>
      <c r="MBJ176" s="1"/>
      <c r="MBK176" s="1"/>
      <c r="MBL176" s="1"/>
      <c r="MBM176" s="1"/>
      <c r="MBN176" s="1"/>
      <c r="MBO176" s="1"/>
      <c r="MBP176" s="1"/>
      <c r="MBQ176" s="1"/>
      <c r="MBR176" s="1"/>
      <c r="MBS176" s="1"/>
      <c r="MBT176" s="1"/>
      <c r="MBU176" s="1"/>
      <c r="MBV176" s="1"/>
      <c r="MBW176" s="1"/>
      <c r="MBX176" s="1"/>
      <c r="MBY176" s="1"/>
      <c r="MBZ176" s="1"/>
      <c r="MCA176" s="1"/>
      <c r="MCB176" s="1"/>
      <c r="MCC176" s="1"/>
      <c r="MCD176" s="1"/>
      <c r="MCE176" s="1"/>
      <c r="MCF176" s="1"/>
      <c r="MCG176" s="1"/>
      <c r="MCH176" s="1"/>
      <c r="MCI176" s="1"/>
      <c r="MCJ176" s="1"/>
      <c r="MCK176" s="1"/>
      <c r="MCL176" s="1"/>
      <c r="MCM176" s="1"/>
      <c r="MCN176" s="1"/>
      <c r="MCO176" s="1"/>
      <c r="MCP176" s="1"/>
      <c r="MCQ176" s="1"/>
      <c r="MCR176" s="1"/>
      <c r="MCS176" s="1"/>
      <c r="MCT176" s="1"/>
      <c r="MCU176" s="1"/>
      <c r="MCV176" s="1"/>
      <c r="MCW176" s="1"/>
      <c r="MCX176" s="1"/>
      <c r="MCY176" s="1"/>
      <c r="MCZ176" s="1"/>
      <c r="MDA176" s="1"/>
      <c r="MDB176" s="1"/>
      <c r="MDC176" s="1"/>
      <c r="MDD176" s="1"/>
      <c r="MDE176" s="1"/>
      <c r="MDF176" s="1"/>
      <c r="MDG176" s="1"/>
      <c r="MDH176" s="1"/>
      <c r="MDI176" s="1"/>
      <c r="MDJ176" s="1"/>
      <c r="MDK176" s="1"/>
      <c r="MDL176" s="1"/>
      <c r="MDM176" s="1"/>
      <c r="MDN176" s="1"/>
      <c r="MDO176" s="1"/>
      <c r="MDP176" s="1"/>
      <c r="MDQ176" s="1"/>
      <c r="MDR176" s="1"/>
      <c r="MDS176" s="1"/>
      <c r="MDT176" s="1"/>
      <c r="MDU176" s="1"/>
      <c r="MDV176" s="1"/>
      <c r="MDW176" s="1"/>
      <c r="MDX176" s="1"/>
      <c r="MDY176" s="1"/>
      <c r="MDZ176" s="1"/>
      <c r="MEA176" s="1"/>
      <c r="MEB176" s="1"/>
      <c r="MEC176" s="1"/>
      <c r="MED176" s="1"/>
      <c r="MEE176" s="1"/>
      <c r="MEF176" s="1"/>
      <c r="MEG176" s="1"/>
      <c r="MEH176" s="1"/>
      <c r="MEI176" s="1"/>
      <c r="MEJ176" s="1"/>
      <c r="MEK176" s="1"/>
      <c r="MEL176" s="1"/>
      <c r="MEM176" s="1"/>
      <c r="MEN176" s="1"/>
      <c r="MEO176" s="1"/>
      <c r="MEP176" s="1"/>
      <c r="MEQ176" s="1"/>
      <c r="MER176" s="1"/>
      <c r="MES176" s="1"/>
      <c r="MET176" s="1"/>
      <c r="MEU176" s="1"/>
      <c r="MEV176" s="1"/>
      <c r="MEW176" s="1"/>
      <c r="MEX176" s="1"/>
      <c r="MEY176" s="1"/>
      <c r="MEZ176" s="1"/>
      <c r="MFA176" s="1"/>
      <c r="MFB176" s="1"/>
      <c r="MFC176" s="1"/>
      <c r="MFD176" s="1"/>
      <c r="MFE176" s="1"/>
      <c r="MFF176" s="1"/>
      <c r="MFG176" s="1"/>
      <c r="MFH176" s="1"/>
      <c r="MFI176" s="1"/>
      <c r="MFJ176" s="1"/>
      <c r="MFK176" s="1"/>
      <c r="MFL176" s="1"/>
      <c r="MFM176" s="1"/>
      <c r="MFN176" s="1"/>
      <c r="MFO176" s="1"/>
      <c r="MFP176" s="1"/>
      <c r="MFQ176" s="1"/>
      <c r="MFR176" s="1"/>
      <c r="MFS176" s="1"/>
      <c r="MFT176" s="1"/>
      <c r="MFU176" s="1"/>
      <c r="MFV176" s="1"/>
      <c r="MFW176" s="1"/>
      <c r="MFX176" s="1"/>
      <c r="MFY176" s="1"/>
      <c r="MFZ176" s="1"/>
      <c r="MGA176" s="1"/>
      <c r="MGB176" s="1"/>
      <c r="MGC176" s="1"/>
      <c r="MGD176" s="1"/>
      <c r="MGE176" s="1"/>
      <c r="MGF176" s="1"/>
      <c r="MGG176" s="1"/>
      <c r="MGH176" s="1"/>
      <c r="MGI176" s="1"/>
      <c r="MGJ176" s="1"/>
      <c r="MGK176" s="1"/>
      <c r="MGL176" s="1"/>
      <c r="MGM176" s="1"/>
      <c r="MGN176" s="1"/>
      <c r="MGO176" s="1"/>
      <c r="MGP176" s="1"/>
      <c r="MGQ176" s="1"/>
      <c r="MGR176" s="1"/>
      <c r="MGS176" s="1"/>
      <c r="MGT176" s="1"/>
      <c r="MGU176" s="1"/>
      <c r="MGV176" s="1"/>
      <c r="MGW176" s="1"/>
      <c r="MGX176" s="1"/>
      <c r="MGY176" s="1"/>
      <c r="MGZ176" s="1"/>
      <c r="MHA176" s="1"/>
      <c r="MHB176" s="1"/>
      <c r="MHC176" s="1"/>
      <c r="MHD176" s="1"/>
      <c r="MHE176" s="1"/>
      <c r="MHF176" s="1"/>
      <c r="MHG176" s="1"/>
      <c r="MHH176" s="1"/>
      <c r="MHI176" s="1"/>
      <c r="MHJ176" s="1"/>
      <c r="MHK176" s="1"/>
      <c r="MHL176" s="1"/>
      <c r="MHM176" s="1"/>
      <c r="MHN176" s="1"/>
      <c r="MHO176" s="1"/>
      <c r="MHP176" s="1"/>
      <c r="MHQ176" s="1"/>
      <c r="MHR176" s="1"/>
      <c r="MHS176" s="1"/>
      <c r="MHT176" s="1"/>
      <c r="MHU176" s="1"/>
      <c r="MHV176" s="1"/>
      <c r="MHW176" s="1"/>
      <c r="MHX176" s="1"/>
      <c r="MHY176" s="1"/>
      <c r="MHZ176" s="1"/>
      <c r="MIA176" s="1"/>
      <c r="MIB176" s="1"/>
      <c r="MIC176" s="1"/>
      <c r="MID176" s="1"/>
      <c r="MIE176" s="1"/>
      <c r="MIF176" s="1"/>
      <c r="MIG176" s="1"/>
      <c r="MIH176" s="1"/>
      <c r="MII176" s="1"/>
      <c r="MIJ176" s="1"/>
      <c r="MIK176" s="1"/>
      <c r="MIL176" s="1"/>
      <c r="MIM176" s="1"/>
      <c r="MIN176" s="1"/>
      <c r="MIO176" s="1"/>
      <c r="MIP176" s="1"/>
      <c r="MIQ176" s="1"/>
      <c r="MIR176" s="1"/>
      <c r="MIS176" s="1"/>
      <c r="MIT176" s="1"/>
      <c r="MIU176" s="1"/>
      <c r="MIV176" s="1"/>
      <c r="MIW176" s="1"/>
      <c r="MIX176" s="1"/>
      <c r="MIY176" s="1"/>
      <c r="MIZ176" s="1"/>
      <c r="MJA176" s="1"/>
      <c r="MJB176" s="1"/>
      <c r="MJC176" s="1"/>
      <c r="MJD176" s="1"/>
      <c r="MJE176" s="1"/>
      <c r="MJF176" s="1"/>
      <c r="MJG176" s="1"/>
      <c r="MJH176" s="1"/>
      <c r="MJI176" s="1"/>
      <c r="MJJ176" s="1"/>
      <c r="MJK176" s="1"/>
      <c r="MJL176" s="1"/>
      <c r="MJM176" s="1"/>
      <c r="MJN176" s="1"/>
      <c r="MJO176" s="1"/>
      <c r="MJP176" s="1"/>
      <c r="MJQ176" s="1"/>
      <c r="MJR176" s="1"/>
      <c r="MJS176" s="1"/>
      <c r="MJT176" s="1"/>
      <c r="MJU176" s="1"/>
      <c r="MJV176" s="1"/>
      <c r="MJW176" s="1"/>
      <c r="MJX176" s="1"/>
      <c r="MJY176" s="1"/>
      <c r="MJZ176" s="1"/>
      <c r="MKA176" s="1"/>
      <c r="MKB176" s="1"/>
      <c r="MKC176" s="1"/>
      <c r="MKD176" s="1"/>
      <c r="MKE176" s="1"/>
      <c r="MKF176" s="1"/>
      <c r="MKG176" s="1"/>
      <c r="MKH176" s="1"/>
      <c r="MKI176" s="1"/>
      <c r="MKJ176" s="1"/>
      <c r="MKK176" s="1"/>
      <c r="MKL176" s="1"/>
      <c r="MKM176" s="1"/>
      <c r="MKN176" s="1"/>
      <c r="MKO176" s="1"/>
      <c r="MKP176" s="1"/>
      <c r="MKQ176" s="1"/>
      <c r="MKR176" s="1"/>
      <c r="MKS176" s="1"/>
      <c r="MKT176" s="1"/>
      <c r="MKU176" s="1"/>
      <c r="MKV176" s="1"/>
      <c r="MKW176" s="1"/>
      <c r="MKX176" s="1"/>
      <c r="MKY176" s="1"/>
      <c r="MKZ176" s="1"/>
      <c r="MLA176" s="1"/>
      <c r="MLB176" s="1"/>
      <c r="MLC176" s="1"/>
      <c r="MLD176" s="1"/>
      <c r="MLE176" s="1"/>
      <c r="MLF176" s="1"/>
      <c r="MLG176" s="1"/>
      <c r="MLH176" s="1"/>
      <c r="MLI176" s="1"/>
      <c r="MLJ176" s="1"/>
      <c r="MLK176" s="1"/>
      <c r="MLL176" s="1"/>
      <c r="MLM176" s="1"/>
      <c r="MLN176" s="1"/>
      <c r="MLO176" s="1"/>
      <c r="MLP176" s="1"/>
      <c r="MLQ176" s="1"/>
      <c r="MLR176" s="1"/>
      <c r="MLS176" s="1"/>
      <c r="MLT176" s="1"/>
      <c r="MLU176" s="1"/>
      <c r="MLV176" s="1"/>
      <c r="MLW176" s="1"/>
      <c r="MLX176" s="1"/>
      <c r="MLY176" s="1"/>
      <c r="MLZ176" s="1"/>
      <c r="MMA176" s="1"/>
      <c r="MMB176" s="1"/>
      <c r="MMC176" s="1"/>
      <c r="MMD176" s="1"/>
      <c r="MME176" s="1"/>
      <c r="MMF176" s="1"/>
      <c r="MMG176" s="1"/>
      <c r="MMH176" s="1"/>
      <c r="MMI176" s="1"/>
      <c r="MMJ176" s="1"/>
      <c r="MMK176" s="1"/>
      <c r="MML176" s="1"/>
      <c r="MMM176" s="1"/>
      <c r="MMN176" s="1"/>
      <c r="MMO176" s="1"/>
      <c r="MMP176" s="1"/>
      <c r="MMQ176" s="1"/>
      <c r="MMR176" s="1"/>
      <c r="MMS176" s="1"/>
      <c r="MMT176" s="1"/>
      <c r="MMU176" s="1"/>
      <c r="MMV176" s="1"/>
      <c r="MMW176" s="1"/>
      <c r="MMX176" s="1"/>
      <c r="MMY176" s="1"/>
      <c r="MMZ176" s="1"/>
      <c r="MNA176" s="1"/>
      <c r="MNB176" s="1"/>
      <c r="MNC176" s="1"/>
      <c r="MND176" s="1"/>
      <c r="MNE176" s="1"/>
      <c r="MNF176" s="1"/>
      <c r="MNG176" s="1"/>
      <c r="MNH176" s="1"/>
      <c r="MNI176" s="1"/>
      <c r="MNJ176" s="1"/>
      <c r="MNK176" s="1"/>
      <c r="MNL176" s="1"/>
      <c r="MNM176" s="1"/>
      <c r="MNN176" s="1"/>
      <c r="MNO176" s="1"/>
      <c r="MNP176" s="1"/>
      <c r="MNQ176" s="1"/>
      <c r="MNR176" s="1"/>
      <c r="MNS176" s="1"/>
      <c r="MNT176" s="1"/>
      <c r="MNU176" s="1"/>
      <c r="MNV176" s="1"/>
      <c r="MNW176" s="1"/>
      <c r="MNX176" s="1"/>
      <c r="MNY176" s="1"/>
      <c r="MNZ176" s="1"/>
      <c r="MOA176" s="1"/>
      <c r="MOB176" s="1"/>
      <c r="MOC176" s="1"/>
      <c r="MOD176" s="1"/>
      <c r="MOE176" s="1"/>
      <c r="MOF176" s="1"/>
      <c r="MOG176" s="1"/>
      <c r="MOH176" s="1"/>
      <c r="MOI176" s="1"/>
      <c r="MOJ176" s="1"/>
      <c r="MOK176" s="1"/>
      <c r="MOL176" s="1"/>
      <c r="MOM176" s="1"/>
      <c r="MON176" s="1"/>
      <c r="MOO176" s="1"/>
      <c r="MOP176" s="1"/>
      <c r="MOQ176" s="1"/>
      <c r="MOR176" s="1"/>
      <c r="MOS176" s="1"/>
      <c r="MOT176" s="1"/>
      <c r="MOU176" s="1"/>
      <c r="MOV176" s="1"/>
      <c r="MOW176" s="1"/>
      <c r="MOX176" s="1"/>
      <c r="MOY176" s="1"/>
      <c r="MOZ176" s="1"/>
      <c r="MPA176" s="1"/>
      <c r="MPB176" s="1"/>
      <c r="MPC176" s="1"/>
      <c r="MPD176" s="1"/>
      <c r="MPE176" s="1"/>
      <c r="MPF176" s="1"/>
      <c r="MPG176" s="1"/>
      <c r="MPH176" s="1"/>
      <c r="MPI176" s="1"/>
      <c r="MPJ176" s="1"/>
      <c r="MPK176" s="1"/>
      <c r="MPL176" s="1"/>
      <c r="MPM176" s="1"/>
      <c r="MPN176" s="1"/>
      <c r="MPO176" s="1"/>
      <c r="MPP176" s="1"/>
      <c r="MPQ176" s="1"/>
      <c r="MPR176" s="1"/>
      <c r="MPS176" s="1"/>
      <c r="MPT176" s="1"/>
      <c r="MPU176" s="1"/>
      <c r="MPV176" s="1"/>
      <c r="MPW176" s="1"/>
      <c r="MPX176" s="1"/>
      <c r="MPY176" s="1"/>
      <c r="MPZ176" s="1"/>
      <c r="MQA176" s="1"/>
      <c r="MQB176" s="1"/>
      <c r="MQC176" s="1"/>
      <c r="MQD176" s="1"/>
      <c r="MQE176" s="1"/>
      <c r="MQF176" s="1"/>
      <c r="MQG176" s="1"/>
      <c r="MQH176" s="1"/>
      <c r="MQI176" s="1"/>
      <c r="MQJ176" s="1"/>
      <c r="MQK176" s="1"/>
      <c r="MQL176" s="1"/>
      <c r="MQM176" s="1"/>
      <c r="MQN176" s="1"/>
      <c r="MQO176" s="1"/>
      <c r="MQP176" s="1"/>
      <c r="MQQ176" s="1"/>
      <c r="MQR176" s="1"/>
      <c r="MQS176" s="1"/>
      <c r="MQT176" s="1"/>
      <c r="MQU176" s="1"/>
      <c r="MQV176" s="1"/>
      <c r="MQW176" s="1"/>
      <c r="MQX176" s="1"/>
      <c r="MQY176" s="1"/>
      <c r="MQZ176" s="1"/>
      <c r="MRA176" s="1"/>
      <c r="MRB176" s="1"/>
      <c r="MRC176" s="1"/>
      <c r="MRD176" s="1"/>
      <c r="MRE176" s="1"/>
      <c r="MRF176" s="1"/>
      <c r="MRG176" s="1"/>
      <c r="MRH176" s="1"/>
      <c r="MRI176" s="1"/>
      <c r="MRJ176" s="1"/>
      <c r="MRK176" s="1"/>
      <c r="MRL176" s="1"/>
      <c r="MRM176" s="1"/>
      <c r="MRN176" s="1"/>
      <c r="MRO176" s="1"/>
      <c r="MRP176" s="1"/>
      <c r="MRQ176" s="1"/>
      <c r="MRR176" s="1"/>
      <c r="MRS176" s="1"/>
      <c r="MRT176" s="1"/>
      <c r="MRU176" s="1"/>
      <c r="MRV176" s="1"/>
      <c r="MRW176" s="1"/>
      <c r="MRX176" s="1"/>
      <c r="MRY176" s="1"/>
      <c r="MRZ176" s="1"/>
      <c r="MSA176" s="1"/>
      <c r="MSB176" s="1"/>
      <c r="MSC176" s="1"/>
      <c r="MSD176" s="1"/>
      <c r="MSE176" s="1"/>
      <c r="MSF176" s="1"/>
      <c r="MSG176" s="1"/>
      <c r="MSH176" s="1"/>
      <c r="MSI176" s="1"/>
      <c r="MSJ176" s="1"/>
      <c r="MSK176" s="1"/>
      <c r="MSL176" s="1"/>
      <c r="MSM176" s="1"/>
      <c r="MSN176" s="1"/>
      <c r="MSO176" s="1"/>
      <c r="MSP176" s="1"/>
      <c r="MSQ176" s="1"/>
      <c r="MSR176" s="1"/>
      <c r="MSS176" s="1"/>
      <c r="MST176" s="1"/>
      <c r="MSU176" s="1"/>
      <c r="MSV176" s="1"/>
      <c r="MSW176" s="1"/>
      <c r="MSX176" s="1"/>
      <c r="MSY176" s="1"/>
      <c r="MSZ176" s="1"/>
      <c r="MTA176" s="1"/>
      <c r="MTB176" s="1"/>
      <c r="MTC176" s="1"/>
      <c r="MTD176" s="1"/>
      <c r="MTE176" s="1"/>
      <c r="MTF176" s="1"/>
      <c r="MTG176" s="1"/>
      <c r="MTH176" s="1"/>
      <c r="MTI176" s="1"/>
      <c r="MTJ176" s="1"/>
      <c r="MTK176" s="1"/>
      <c r="MTL176" s="1"/>
      <c r="MTM176" s="1"/>
      <c r="MTN176" s="1"/>
      <c r="MTO176" s="1"/>
      <c r="MTP176" s="1"/>
      <c r="MTQ176" s="1"/>
      <c r="MTR176" s="1"/>
      <c r="MTS176" s="1"/>
      <c r="MTT176" s="1"/>
      <c r="MTU176" s="1"/>
      <c r="MTV176" s="1"/>
      <c r="MTW176" s="1"/>
      <c r="MTX176" s="1"/>
      <c r="MTY176" s="1"/>
      <c r="MTZ176" s="1"/>
      <c r="MUA176" s="1"/>
      <c r="MUB176" s="1"/>
      <c r="MUC176" s="1"/>
      <c r="MUD176" s="1"/>
      <c r="MUE176" s="1"/>
      <c r="MUF176" s="1"/>
      <c r="MUG176" s="1"/>
      <c r="MUH176" s="1"/>
      <c r="MUI176" s="1"/>
      <c r="MUJ176" s="1"/>
      <c r="MUK176" s="1"/>
      <c r="MUL176" s="1"/>
      <c r="MUM176" s="1"/>
      <c r="MUN176" s="1"/>
      <c r="MUO176" s="1"/>
      <c r="MUP176" s="1"/>
      <c r="MUQ176" s="1"/>
      <c r="MUR176" s="1"/>
      <c r="MUS176" s="1"/>
      <c r="MUT176" s="1"/>
      <c r="MUU176" s="1"/>
      <c r="MUV176" s="1"/>
      <c r="MUW176" s="1"/>
      <c r="MUX176" s="1"/>
      <c r="MUY176" s="1"/>
      <c r="MUZ176" s="1"/>
      <c r="MVA176" s="1"/>
      <c r="MVB176" s="1"/>
      <c r="MVC176" s="1"/>
      <c r="MVD176" s="1"/>
      <c r="MVE176" s="1"/>
      <c r="MVF176" s="1"/>
      <c r="MVG176" s="1"/>
      <c r="MVH176" s="1"/>
      <c r="MVI176" s="1"/>
      <c r="MVJ176" s="1"/>
      <c r="MVK176" s="1"/>
      <c r="MVL176" s="1"/>
      <c r="MVM176" s="1"/>
      <c r="MVN176" s="1"/>
      <c r="MVO176" s="1"/>
      <c r="MVP176" s="1"/>
      <c r="MVQ176" s="1"/>
      <c r="MVR176" s="1"/>
      <c r="MVS176" s="1"/>
      <c r="MVT176" s="1"/>
      <c r="MVU176" s="1"/>
      <c r="MVV176" s="1"/>
      <c r="MVW176" s="1"/>
      <c r="MVX176" s="1"/>
      <c r="MVY176" s="1"/>
      <c r="MVZ176" s="1"/>
      <c r="MWA176" s="1"/>
      <c r="MWB176" s="1"/>
      <c r="MWC176" s="1"/>
      <c r="MWD176" s="1"/>
      <c r="MWE176" s="1"/>
      <c r="MWF176" s="1"/>
      <c r="MWG176" s="1"/>
      <c r="MWH176" s="1"/>
      <c r="MWI176" s="1"/>
      <c r="MWJ176" s="1"/>
      <c r="MWK176" s="1"/>
      <c r="MWL176" s="1"/>
      <c r="MWM176" s="1"/>
      <c r="MWN176" s="1"/>
      <c r="MWO176" s="1"/>
      <c r="MWP176" s="1"/>
      <c r="MWQ176" s="1"/>
      <c r="MWR176" s="1"/>
      <c r="MWS176" s="1"/>
      <c r="MWT176" s="1"/>
      <c r="MWU176" s="1"/>
      <c r="MWV176" s="1"/>
      <c r="MWW176" s="1"/>
      <c r="MWX176" s="1"/>
      <c r="MWY176" s="1"/>
      <c r="MWZ176" s="1"/>
      <c r="MXA176" s="1"/>
      <c r="MXB176" s="1"/>
      <c r="MXC176" s="1"/>
      <c r="MXD176" s="1"/>
      <c r="MXE176" s="1"/>
      <c r="MXF176" s="1"/>
      <c r="MXG176" s="1"/>
      <c r="MXH176" s="1"/>
      <c r="MXI176" s="1"/>
      <c r="MXJ176" s="1"/>
      <c r="MXK176" s="1"/>
      <c r="MXL176" s="1"/>
      <c r="MXM176" s="1"/>
      <c r="MXN176" s="1"/>
      <c r="MXO176" s="1"/>
      <c r="MXP176" s="1"/>
      <c r="MXQ176" s="1"/>
      <c r="MXR176" s="1"/>
      <c r="MXS176" s="1"/>
      <c r="MXT176" s="1"/>
      <c r="MXU176" s="1"/>
      <c r="MXV176" s="1"/>
      <c r="MXW176" s="1"/>
      <c r="MXX176" s="1"/>
      <c r="MXY176" s="1"/>
      <c r="MXZ176" s="1"/>
      <c r="MYA176" s="1"/>
      <c r="MYB176" s="1"/>
      <c r="MYC176" s="1"/>
      <c r="MYD176" s="1"/>
      <c r="MYE176" s="1"/>
      <c r="MYF176" s="1"/>
      <c r="MYG176" s="1"/>
      <c r="MYH176" s="1"/>
      <c r="MYI176" s="1"/>
      <c r="MYJ176" s="1"/>
      <c r="MYK176" s="1"/>
      <c r="MYL176" s="1"/>
      <c r="MYM176" s="1"/>
      <c r="MYN176" s="1"/>
      <c r="MYO176" s="1"/>
      <c r="MYP176" s="1"/>
      <c r="MYQ176" s="1"/>
      <c r="MYR176" s="1"/>
      <c r="MYS176" s="1"/>
      <c r="MYT176" s="1"/>
      <c r="MYU176" s="1"/>
      <c r="MYV176" s="1"/>
      <c r="MYW176" s="1"/>
      <c r="MYX176" s="1"/>
      <c r="MYY176" s="1"/>
      <c r="MYZ176" s="1"/>
      <c r="MZA176" s="1"/>
      <c r="MZB176" s="1"/>
      <c r="MZC176" s="1"/>
      <c r="MZD176" s="1"/>
      <c r="MZE176" s="1"/>
      <c r="MZF176" s="1"/>
      <c r="MZG176" s="1"/>
      <c r="MZH176" s="1"/>
      <c r="MZI176" s="1"/>
      <c r="MZJ176" s="1"/>
      <c r="MZK176" s="1"/>
      <c r="MZL176" s="1"/>
      <c r="MZM176" s="1"/>
      <c r="MZN176" s="1"/>
      <c r="MZO176" s="1"/>
      <c r="MZP176" s="1"/>
      <c r="MZQ176" s="1"/>
      <c r="MZR176" s="1"/>
      <c r="MZS176" s="1"/>
      <c r="MZT176" s="1"/>
      <c r="MZU176" s="1"/>
      <c r="MZV176" s="1"/>
      <c r="MZW176" s="1"/>
      <c r="MZX176" s="1"/>
      <c r="MZY176" s="1"/>
      <c r="MZZ176" s="1"/>
      <c r="NAA176" s="1"/>
      <c r="NAB176" s="1"/>
      <c r="NAC176" s="1"/>
      <c r="NAD176" s="1"/>
      <c r="NAE176" s="1"/>
      <c r="NAF176" s="1"/>
      <c r="NAG176" s="1"/>
      <c r="NAH176" s="1"/>
      <c r="NAI176" s="1"/>
      <c r="NAJ176" s="1"/>
      <c r="NAK176" s="1"/>
      <c r="NAL176" s="1"/>
      <c r="NAM176" s="1"/>
      <c r="NAN176" s="1"/>
      <c r="NAO176" s="1"/>
      <c r="NAP176" s="1"/>
      <c r="NAQ176" s="1"/>
      <c r="NAR176" s="1"/>
      <c r="NAS176" s="1"/>
      <c r="NAT176" s="1"/>
      <c r="NAU176" s="1"/>
      <c r="NAV176" s="1"/>
      <c r="NAW176" s="1"/>
      <c r="NAX176" s="1"/>
      <c r="NAY176" s="1"/>
      <c r="NAZ176" s="1"/>
      <c r="NBA176" s="1"/>
      <c r="NBB176" s="1"/>
      <c r="NBC176" s="1"/>
      <c r="NBD176" s="1"/>
      <c r="NBE176" s="1"/>
      <c r="NBF176" s="1"/>
      <c r="NBG176" s="1"/>
      <c r="NBH176" s="1"/>
      <c r="NBI176" s="1"/>
      <c r="NBJ176" s="1"/>
      <c r="NBK176" s="1"/>
      <c r="NBL176" s="1"/>
      <c r="NBM176" s="1"/>
      <c r="NBN176" s="1"/>
      <c r="NBO176" s="1"/>
      <c r="NBP176" s="1"/>
      <c r="NBQ176" s="1"/>
      <c r="NBR176" s="1"/>
      <c r="NBS176" s="1"/>
      <c r="NBT176" s="1"/>
      <c r="NBU176" s="1"/>
      <c r="NBV176" s="1"/>
      <c r="NBW176" s="1"/>
      <c r="NBX176" s="1"/>
      <c r="NBY176" s="1"/>
      <c r="NBZ176" s="1"/>
      <c r="NCA176" s="1"/>
      <c r="NCB176" s="1"/>
      <c r="NCC176" s="1"/>
      <c r="NCD176" s="1"/>
      <c r="NCE176" s="1"/>
      <c r="NCF176" s="1"/>
      <c r="NCG176" s="1"/>
      <c r="NCH176" s="1"/>
      <c r="NCI176" s="1"/>
      <c r="NCJ176" s="1"/>
      <c r="NCK176" s="1"/>
      <c r="NCL176" s="1"/>
      <c r="NCM176" s="1"/>
      <c r="NCN176" s="1"/>
      <c r="NCO176" s="1"/>
      <c r="NCP176" s="1"/>
      <c r="NCQ176" s="1"/>
      <c r="NCR176" s="1"/>
      <c r="NCS176" s="1"/>
      <c r="NCT176" s="1"/>
      <c r="NCU176" s="1"/>
      <c r="NCV176" s="1"/>
      <c r="NCW176" s="1"/>
      <c r="NCX176" s="1"/>
      <c r="NCY176" s="1"/>
      <c r="NCZ176" s="1"/>
      <c r="NDA176" s="1"/>
      <c r="NDB176" s="1"/>
      <c r="NDC176" s="1"/>
      <c r="NDD176" s="1"/>
      <c r="NDE176" s="1"/>
      <c r="NDF176" s="1"/>
      <c r="NDG176" s="1"/>
      <c r="NDH176" s="1"/>
      <c r="NDI176" s="1"/>
      <c r="NDJ176" s="1"/>
      <c r="NDK176" s="1"/>
      <c r="NDL176" s="1"/>
      <c r="NDM176" s="1"/>
      <c r="NDN176" s="1"/>
      <c r="NDO176" s="1"/>
      <c r="NDP176" s="1"/>
      <c r="NDQ176" s="1"/>
      <c r="NDR176" s="1"/>
      <c r="NDS176" s="1"/>
      <c r="NDT176" s="1"/>
      <c r="NDU176" s="1"/>
      <c r="NDV176" s="1"/>
      <c r="NDW176" s="1"/>
      <c r="NDX176" s="1"/>
      <c r="NDY176" s="1"/>
      <c r="NDZ176" s="1"/>
      <c r="NEA176" s="1"/>
      <c r="NEB176" s="1"/>
      <c r="NEC176" s="1"/>
      <c r="NED176" s="1"/>
      <c r="NEE176" s="1"/>
      <c r="NEF176" s="1"/>
      <c r="NEG176" s="1"/>
      <c r="NEH176" s="1"/>
      <c r="NEI176" s="1"/>
      <c r="NEJ176" s="1"/>
      <c r="NEK176" s="1"/>
      <c r="NEL176" s="1"/>
      <c r="NEM176" s="1"/>
      <c r="NEN176" s="1"/>
      <c r="NEO176" s="1"/>
      <c r="NEP176" s="1"/>
      <c r="NEQ176" s="1"/>
      <c r="NER176" s="1"/>
      <c r="NES176" s="1"/>
      <c r="NET176" s="1"/>
      <c r="NEU176" s="1"/>
      <c r="NEV176" s="1"/>
      <c r="NEW176" s="1"/>
      <c r="NEX176" s="1"/>
      <c r="NEY176" s="1"/>
      <c r="NEZ176" s="1"/>
      <c r="NFA176" s="1"/>
      <c r="NFB176" s="1"/>
      <c r="NFC176" s="1"/>
      <c r="NFD176" s="1"/>
      <c r="NFE176" s="1"/>
      <c r="NFF176" s="1"/>
      <c r="NFG176" s="1"/>
      <c r="NFH176" s="1"/>
      <c r="NFI176" s="1"/>
      <c r="NFJ176" s="1"/>
      <c r="NFK176" s="1"/>
      <c r="NFL176" s="1"/>
      <c r="NFM176" s="1"/>
      <c r="NFN176" s="1"/>
      <c r="NFO176" s="1"/>
      <c r="NFP176" s="1"/>
      <c r="NFQ176" s="1"/>
      <c r="NFR176" s="1"/>
      <c r="NFS176" s="1"/>
      <c r="NFT176" s="1"/>
      <c r="NFU176" s="1"/>
      <c r="NFV176" s="1"/>
      <c r="NFW176" s="1"/>
      <c r="NFX176" s="1"/>
      <c r="NFY176" s="1"/>
      <c r="NFZ176" s="1"/>
      <c r="NGA176" s="1"/>
      <c r="NGB176" s="1"/>
      <c r="NGC176" s="1"/>
      <c r="NGD176" s="1"/>
      <c r="NGE176" s="1"/>
      <c r="NGF176" s="1"/>
      <c r="NGG176" s="1"/>
      <c r="NGH176" s="1"/>
      <c r="NGI176" s="1"/>
      <c r="NGJ176" s="1"/>
      <c r="NGK176" s="1"/>
      <c r="NGL176" s="1"/>
      <c r="NGM176" s="1"/>
      <c r="NGN176" s="1"/>
      <c r="NGO176" s="1"/>
      <c r="NGP176" s="1"/>
      <c r="NGQ176" s="1"/>
      <c r="NGR176" s="1"/>
      <c r="NGS176" s="1"/>
      <c r="NGT176" s="1"/>
      <c r="NGU176" s="1"/>
      <c r="NGV176" s="1"/>
      <c r="NGW176" s="1"/>
      <c r="NGX176" s="1"/>
      <c r="NGY176" s="1"/>
      <c r="NGZ176" s="1"/>
      <c r="NHA176" s="1"/>
      <c r="NHB176" s="1"/>
      <c r="NHC176" s="1"/>
      <c r="NHD176" s="1"/>
      <c r="NHE176" s="1"/>
      <c r="NHF176" s="1"/>
      <c r="NHG176" s="1"/>
      <c r="NHH176" s="1"/>
      <c r="NHI176" s="1"/>
      <c r="NHJ176" s="1"/>
      <c r="NHK176" s="1"/>
      <c r="NHL176" s="1"/>
      <c r="NHM176" s="1"/>
      <c r="NHN176" s="1"/>
      <c r="NHO176" s="1"/>
      <c r="NHP176" s="1"/>
      <c r="NHQ176" s="1"/>
      <c r="NHR176" s="1"/>
      <c r="NHS176" s="1"/>
      <c r="NHT176" s="1"/>
      <c r="NHU176" s="1"/>
      <c r="NHV176" s="1"/>
      <c r="NHW176" s="1"/>
      <c r="NHX176" s="1"/>
      <c r="NHY176" s="1"/>
      <c r="NHZ176" s="1"/>
      <c r="NIA176" s="1"/>
      <c r="NIB176" s="1"/>
      <c r="NIC176" s="1"/>
      <c r="NID176" s="1"/>
      <c r="NIE176" s="1"/>
      <c r="NIF176" s="1"/>
      <c r="NIG176" s="1"/>
      <c r="NIH176" s="1"/>
      <c r="NII176" s="1"/>
      <c r="NIJ176" s="1"/>
      <c r="NIK176" s="1"/>
      <c r="NIL176" s="1"/>
      <c r="NIM176" s="1"/>
      <c r="NIN176" s="1"/>
      <c r="NIO176" s="1"/>
      <c r="NIP176" s="1"/>
      <c r="NIQ176" s="1"/>
      <c r="NIR176" s="1"/>
      <c r="NIS176" s="1"/>
      <c r="NIT176" s="1"/>
      <c r="NIU176" s="1"/>
      <c r="NIV176" s="1"/>
      <c r="NIW176" s="1"/>
      <c r="NIX176" s="1"/>
      <c r="NIY176" s="1"/>
      <c r="NIZ176" s="1"/>
      <c r="NJA176" s="1"/>
      <c r="NJB176" s="1"/>
      <c r="NJC176" s="1"/>
      <c r="NJD176" s="1"/>
      <c r="NJE176" s="1"/>
      <c r="NJF176" s="1"/>
      <c r="NJG176" s="1"/>
      <c r="NJH176" s="1"/>
      <c r="NJI176" s="1"/>
      <c r="NJJ176" s="1"/>
      <c r="NJK176" s="1"/>
      <c r="NJL176" s="1"/>
      <c r="NJM176" s="1"/>
      <c r="NJN176" s="1"/>
      <c r="NJO176" s="1"/>
      <c r="NJP176" s="1"/>
      <c r="NJQ176" s="1"/>
      <c r="NJR176" s="1"/>
      <c r="NJS176" s="1"/>
      <c r="NJT176" s="1"/>
      <c r="NJU176" s="1"/>
      <c r="NJV176" s="1"/>
      <c r="NJW176" s="1"/>
      <c r="NJX176" s="1"/>
      <c r="NJY176" s="1"/>
      <c r="NJZ176" s="1"/>
      <c r="NKA176" s="1"/>
      <c r="NKB176" s="1"/>
      <c r="NKC176" s="1"/>
      <c r="NKD176" s="1"/>
      <c r="NKE176" s="1"/>
      <c r="NKF176" s="1"/>
      <c r="NKG176" s="1"/>
      <c r="NKH176" s="1"/>
      <c r="NKI176" s="1"/>
      <c r="NKJ176" s="1"/>
      <c r="NKK176" s="1"/>
      <c r="NKL176" s="1"/>
      <c r="NKM176" s="1"/>
      <c r="NKN176" s="1"/>
      <c r="NKO176" s="1"/>
      <c r="NKP176" s="1"/>
      <c r="NKQ176" s="1"/>
      <c r="NKR176" s="1"/>
      <c r="NKS176" s="1"/>
      <c r="NKT176" s="1"/>
      <c r="NKU176" s="1"/>
      <c r="NKV176" s="1"/>
      <c r="NKW176" s="1"/>
      <c r="NKX176" s="1"/>
      <c r="NKY176" s="1"/>
      <c r="NKZ176" s="1"/>
      <c r="NLA176" s="1"/>
      <c r="NLB176" s="1"/>
      <c r="NLC176" s="1"/>
      <c r="NLD176" s="1"/>
      <c r="NLE176" s="1"/>
      <c r="NLF176" s="1"/>
      <c r="NLG176" s="1"/>
      <c r="NLH176" s="1"/>
      <c r="NLI176" s="1"/>
      <c r="NLJ176" s="1"/>
      <c r="NLK176" s="1"/>
      <c r="NLL176" s="1"/>
      <c r="NLM176" s="1"/>
      <c r="NLN176" s="1"/>
      <c r="NLO176" s="1"/>
      <c r="NLP176" s="1"/>
      <c r="NLQ176" s="1"/>
      <c r="NLR176" s="1"/>
      <c r="NLS176" s="1"/>
      <c r="NLT176" s="1"/>
      <c r="NLU176" s="1"/>
      <c r="NLV176" s="1"/>
      <c r="NLW176" s="1"/>
      <c r="NLX176" s="1"/>
      <c r="NLY176" s="1"/>
      <c r="NLZ176" s="1"/>
      <c r="NMA176" s="1"/>
      <c r="NMB176" s="1"/>
      <c r="NMC176" s="1"/>
      <c r="NMD176" s="1"/>
      <c r="NME176" s="1"/>
      <c r="NMF176" s="1"/>
      <c r="NMG176" s="1"/>
      <c r="NMH176" s="1"/>
      <c r="NMI176" s="1"/>
      <c r="NMJ176" s="1"/>
      <c r="NMK176" s="1"/>
      <c r="NML176" s="1"/>
      <c r="NMM176" s="1"/>
      <c r="NMN176" s="1"/>
      <c r="NMO176" s="1"/>
      <c r="NMP176" s="1"/>
      <c r="NMQ176" s="1"/>
      <c r="NMR176" s="1"/>
      <c r="NMS176" s="1"/>
      <c r="NMT176" s="1"/>
      <c r="NMU176" s="1"/>
      <c r="NMV176" s="1"/>
      <c r="NMW176" s="1"/>
      <c r="NMX176" s="1"/>
      <c r="NMY176" s="1"/>
      <c r="NMZ176" s="1"/>
      <c r="NNA176" s="1"/>
      <c r="NNB176" s="1"/>
      <c r="NNC176" s="1"/>
      <c r="NND176" s="1"/>
      <c r="NNE176" s="1"/>
      <c r="NNF176" s="1"/>
      <c r="NNG176" s="1"/>
      <c r="NNH176" s="1"/>
      <c r="NNI176" s="1"/>
      <c r="NNJ176" s="1"/>
      <c r="NNK176" s="1"/>
      <c r="NNL176" s="1"/>
      <c r="NNM176" s="1"/>
      <c r="NNN176" s="1"/>
      <c r="NNO176" s="1"/>
      <c r="NNP176" s="1"/>
      <c r="NNQ176" s="1"/>
      <c r="NNR176" s="1"/>
      <c r="NNS176" s="1"/>
      <c r="NNT176" s="1"/>
      <c r="NNU176" s="1"/>
      <c r="NNV176" s="1"/>
      <c r="NNW176" s="1"/>
      <c r="NNX176" s="1"/>
      <c r="NNY176" s="1"/>
      <c r="NNZ176" s="1"/>
      <c r="NOA176" s="1"/>
      <c r="NOB176" s="1"/>
      <c r="NOC176" s="1"/>
      <c r="NOD176" s="1"/>
      <c r="NOE176" s="1"/>
      <c r="NOF176" s="1"/>
      <c r="NOG176" s="1"/>
      <c r="NOH176" s="1"/>
      <c r="NOI176" s="1"/>
      <c r="NOJ176" s="1"/>
      <c r="NOK176" s="1"/>
      <c r="NOL176" s="1"/>
      <c r="NOM176" s="1"/>
      <c r="NON176" s="1"/>
      <c r="NOO176" s="1"/>
      <c r="NOP176" s="1"/>
      <c r="NOQ176" s="1"/>
      <c r="NOR176" s="1"/>
      <c r="NOS176" s="1"/>
      <c r="NOT176" s="1"/>
      <c r="NOU176" s="1"/>
      <c r="NOV176" s="1"/>
      <c r="NOW176" s="1"/>
      <c r="NOX176" s="1"/>
      <c r="NOY176" s="1"/>
      <c r="NOZ176" s="1"/>
      <c r="NPA176" s="1"/>
      <c r="NPB176" s="1"/>
      <c r="NPC176" s="1"/>
      <c r="NPD176" s="1"/>
      <c r="NPE176" s="1"/>
      <c r="NPF176" s="1"/>
      <c r="NPG176" s="1"/>
      <c r="NPH176" s="1"/>
      <c r="NPI176" s="1"/>
      <c r="NPJ176" s="1"/>
      <c r="NPK176" s="1"/>
      <c r="NPL176" s="1"/>
      <c r="NPM176" s="1"/>
      <c r="NPN176" s="1"/>
      <c r="NPO176" s="1"/>
      <c r="NPP176" s="1"/>
      <c r="NPQ176" s="1"/>
      <c r="NPR176" s="1"/>
      <c r="NPS176" s="1"/>
      <c r="NPT176" s="1"/>
      <c r="NPU176" s="1"/>
      <c r="NPV176" s="1"/>
      <c r="NPW176" s="1"/>
      <c r="NPX176" s="1"/>
      <c r="NPY176" s="1"/>
      <c r="NPZ176" s="1"/>
      <c r="NQA176" s="1"/>
      <c r="NQB176" s="1"/>
      <c r="NQC176" s="1"/>
      <c r="NQD176" s="1"/>
      <c r="NQE176" s="1"/>
      <c r="NQF176" s="1"/>
      <c r="NQG176" s="1"/>
      <c r="NQH176" s="1"/>
      <c r="NQI176" s="1"/>
      <c r="NQJ176" s="1"/>
      <c r="NQK176" s="1"/>
      <c r="NQL176" s="1"/>
      <c r="NQM176" s="1"/>
      <c r="NQN176" s="1"/>
      <c r="NQO176" s="1"/>
      <c r="NQP176" s="1"/>
      <c r="NQQ176" s="1"/>
      <c r="NQR176" s="1"/>
      <c r="NQS176" s="1"/>
      <c r="NQT176" s="1"/>
      <c r="NQU176" s="1"/>
      <c r="NQV176" s="1"/>
      <c r="NQW176" s="1"/>
      <c r="NQX176" s="1"/>
      <c r="NQY176" s="1"/>
      <c r="NQZ176" s="1"/>
      <c r="NRA176" s="1"/>
      <c r="NRB176" s="1"/>
      <c r="NRC176" s="1"/>
      <c r="NRD176" s="1"/>
      <c r="NRE176" s="1"/>
      <c r="NRF176" s="1"/>
      <c r="NRG176" s="1"/>
      <c r="NRH176" s="1"/>
      <c r="NRI176" s="1"/>
      <c r="NRJ176" s="1"/>
      <c r="NRK176" s="1"/>
      <c r="NRL176" s="1"/>
      <c r="NRM176" s="1"/>
      <c r="NRN176" s="1"/>
      <c r="NRO176" s="1"/>
      <c r="NRP176" s="1"/>
      <c r="NRQ176" s="1"/>
      <c r="NRR176" s="1"/>
      <c r="NRS176" s="1"/>
      <c r="NRT176" s="1"/>
      <c r="NRU176" s="1"/>
      <c r="NRV176" s="1"/>
      <c r="NRW176" s="1"/>
      <c r="NRX176" s="1"/>
      <c r="NRY176" s="1"/>
      <c r="NRZ176" s="1"/>
      <c r="NSA176" s="1"/>
      <c r="NSB176" s="1"/>
      <c r="NSC176" s="1"/>
      <c r="NSD176" s="1"/>
      <c r="NSE176" s="1"/>
      <c r="NSF176" s="1"/>
      <c r="NSG176" s="1"/>
      <c r="NSH176" s="1"/>
      <c r="NSI176" s="1"/>
      <c r="NSJ176" s="1"/>
      <c r="NSK176" s="1"/>
      <c r="NSL176" s="1"/>
      <c r="NSM176" s="1"/>
      <c r="NSN176" s="1"/>
      <c r="NSO176" s="1"/>
      <c r="NSP176" s="1"/>
      <c r="NSQ176" s="1"/>
      <c r="NSR176" s="1"/>
      <c r="NSS176" s="1"/>
      <c r="NST176" s="1"/>
      <c r="NSU176" s="1"/>
      <c r="NSV176" s="1"/>
      <c r="NSW176" s="1"/>
      <c r="NSX176" s="1"/>
      <c r="NSY176" s="1"/>
      <c r="NSZ176" s="1"/>
      <c r="NTA176" s="1"/>
      <c r="NTB176" s="1"/>
      <c r="NTC176" s="1"/>
      <c r="NTD176" s="1"/>
      <c r="NTE176" s="1"/>
      <c r="NTF176" s="1"/>
      <c r="NTG176" s="1"/>
      <c r="NTH176" s="1"/>
      <c r="NTI176" s="1"/>
      <c r="NTJ176" s="1"/>
      <c r="NTK176" s="1"/>
      <c r="NTL176" s="1"/>
      <c r="NTM176" s="1"/>
      <c r="NTN176" s="1"/>
      <c r="NTO176" s="1"/>
      <c r="NTP176" s="1"/>
      <c r="NTQ176" s="1"/>
      <c r="NTR176" s="1"/>
      <c r="NTS176" s="1"/>
      <c r="NTT176" s="1"/>
      <c r="NTU176" s="1"/>
      <c r="NTV176" s="1"/>
      <c r="NTW176" s="1"/>
      <c r="NTX176" s="1"/>
      <c r="NTY176" s="1"/>
      <c r="NTZ176" s="1"/>
      <c r="NUA176" s="1"/>
      <c r="NUB176" s="1"/>
      <c r="NUC176" s="1"/>
      <c r="NUD176" s="1"/>
      <c r="NUE176" s="1"/>
      <c r="NUF176" s="1"/>
      <c r="NUG176" s="1"/>
      <c r="NUH176" s="1"/>
      <c r="NUI176" s="1"/>
      <c r="NUJ176" s="1"/>
      <c r="NUK176" s="1"/>
      <c r="NUL176" s="1"/>
      <c r="NUM176" s="1"/>
      <c r="NUN176" s="1"/>
      <c r="NUO176" s="1"/>
      <c r="NUP176" s="1"/>
      <c r="NUQ176" s="1"/>
      <c r="NUR176" s="1"/>
      <c r="NUS176" s="1"/>
      <c r="NUT176" s="1"/>
      <c r="NUU176" s="1"/>
      <c r="NUV176" s="1"/>
      <c r="NUW176" s="1"/>
      <c r="NUX176" s="1"/>
      <c r="NUY176" s="1"/>
      <c r="NUZ176" s="1"/>
      <c r="NVA176" s="1"/>
      <c r="NVB176" s="1"/>
      <c r="NVC176" s="1"/>
      <c r="NVD176" s="1"/>
      <c r="NVE176" s="1"/>
      <c r="NVF176" s="1"/>
      <c r="NVG176" s="1"/>
      <c r="NVH176" s="1"/>
      <c r="NVI176" s="1"/>
      <c r="NVJ176" s="1"/>
      <c r="NVK176" s="1"/>
      <c r="NVL176" s="1"/>
      <c r="NVM176" s="1"/>
      <c r="NVN176" s="1"/>
      <c r="NVO176" s="1"/>
      <c r="NVP176" s="1"/>
      <c r="NVQ176" s="1"/>
      <c r="NVR176" s="1"/>
      <c r="NVS176" s="1"/>
      <c r="NVT176" s="1"/>
      <c r="NVU176" s="1"/>
      <c r="NVV176" s="1"/>
      <c r="NVW176" s="1"/>
      <c r="NVX176" s="1"/>
      <c r="NVY176" s="1"/>
      <c r="NVZ176" s="1"/>
      <c r="NWA176" s="1"/>
      <c r="NWB176" s="1"/>
      <c r="NWC176" s="1"/>
      <c r="NWD176" s="1"/>
      <c r="NWE176" s="1"/>
      <c r="NWF176" s="1"/>
      <c r="NWG176" s="1"/>
      <c r="NWH176" s="1"/>
      <c r="NWI176" s="1"/>
      <c r="NWJ176" s="1"/>
      <c r="NWK176" s="1"/>
      <c r="NWL176" s="1"/>
      <c r="NWM176" s="1"/>
      <c r="NWN176" s="1"/>
      <c r="NWO176" s="1"/>
      <c r="NWP176" s="1"/>
      <c r="NWQ176" s="1"/>
      <c r="NWR176" s="1"/>
      <c r="NWS176" s="1"/>
      <c r="NWT176" s="1"/>
      <c r="NWU176" s="1"/>
      <c r="NWV176" s="1"/>
      <c r="NWW176" s="1"/>
      <c r="NWX176" s="1"/>
      <c r="NWY176" s="1"/>
      <c r="NWZ176" s="1"/>
      <c r="NXA176" s="1"/>
      <c r="NXB176" s="1"/>
      <c r="NXC176" s="1"/>
      <c r="NXD176" s="1"/>
      <c r="NXE176" s="1"/>
      <c r="NXF176" s="1"/>
      <c r="NXG176" s="1"/>
      <c r="NXH176" s="1"/>
      <c r="NXI176" s="1"/>
      <c r="NXJ176" s="1"/>
      <c r="NXK176" s="1"/>
      <c r="NXL176" s="1"/>
      <c r="NXM176" s="1"/>
      <c r="NXN176" s="1"/>
      <c r="NXO176" s="1"/>
      <c r="NXP176" s="1"/>
      <c r="NXQ176" s="1"/>
      <c r="NXR176" s="1"/>
      <c r="NXS176" s="1"/>
      <c r="NXT176" s="1"/>
      <c r="NXU176" s="1"/>
      <c r="NXV176" s="1"/>
      <c r="NXW176" s="1"/>
      <c r="NXX176" s="1"/>
      <c r="NXY176" s="1"/>
      <c r="NXZ176" s="1"/>
      <c r="NYA176" s="1"/>
      <c r="NYB176" s="1"/>
      <c r="NYC176" s="1"/>
      <c r="NYD176" s="1"/>
      <c r="NYE176" s="1"/>
      <c r="NYF176" s="1"/>
      <c r="NYG176" s="1"/>
      <c r="NYH176" s="1"/>
      <c r="NYI176" s="1"/>
      <c r="NYJ176" s="1"/>
      <c r="NYK176" s="1"/>
      <c r="NYL176" s="1"/>
      <c r="NYM176" s="1"/>
      <c r="NYN176" s="1"/>
      <c r="NYO176" s="1"/>
      <c r="NYP176" s="1"/>
      <c r="NYQ176" s="1"/>
      <c r="NYR176" s="1"/>
      <c r="NYS176" s="1"/>
      <c r="NYT176" s="1"/>
      <c r="NYU176" s="1"/>
      <c r="NYV176" s="1"/>
      <c r="NYW176" s="1"/>
      <c r="NYX176" s="1"/>
      <c r="NYY176" s="1"/>
      <c r="NYZ176" s="1"/>
      <c r="NZA176" s="1"/>
      <c r="NZB176" s="1"/>
      <c r="NZC176" s="1"/>
      <c r="NZD176" s="1"/>
      <c r="NZE176" s="1"/>
      <c r="NZF176" s="1"/>
      <c r="NZG176" s="1"/>
      <c r="NZH176" s="1"/>
      <c r="NZI176" s="1"/>
      <c r="NZJ176" s="1"/>
      <c r="NZK176" s="1"/>
      <c r="NZL176" s="1"/>
      <c r="NZM176" s="1"/>
      <c r="NZN176" s="1"/>
      <c r="NZO176" s="1"/>
      <c r="NZP176" s="1"/>
      <c r="NZQ176" s="1"/>
      <c r="NZR176" s="1"/>
      <c r="NZS176" s="1"/>
      <c r="NZT176" s="1"/>
      <c r="NZU176" s="1"/>
      <c r="NZV176" s="1"/>
      <c r="NZW176" s="1"/>
      <c r="NZX176" s="1"/>
      <c r="NZY176" s="1"/>
      <c r="NZZ176" s="1"/>
      <c r="OAA176" s="1"/>
      <c r="OAB176" s="1"/>
      <c r="OAC176" s="1"/>
      <c r="OAD176" s="1"/>
      <c r="OAE176" s="1"/>
      <c r="OAF176" s="1"/>
      <c r="OAG176" s="1"/>
      <c r="OAH176" s="1"/>
      <c r="OAI176" s="1"/>
      <c r="OAJ176" s="1"/>
      <c r="OAK176" s="1"/>
      <c r="OAL176" s="1"/>
      <c r="OAM176" s="1"/>
      <c r="OAN176" s="1"/>
      <c r="OAO176" s="1"/>
      <c r="OAP176" s="1"/>
      <c r="OAQ176" s="1"/>
      <c r="OAR176" s="1"/>
      <c r="OAS176" s="1"/>
      <c r="OAT176" s="1"/>
      <c r="OAU176" s="1"/>
      <c r="OAV176" s="1"/>
      <c r="OAW176" s="1"/>
      <c r="OAX176" s="1"/>
      <c r="OAY176" s="1"/>
      <c r="OAZ176" s="1"/>
      <c r="OBA176" s="1"/>
      <c r="OBB176" s="1"/>
      <c r="OBC176" s="1"/>
      <c r="OBD176" s="1"/>
      <c r="OBE176" s="1"/>
      <c r="OBF176" s="1"/>
      <c r="OBG176" s="1"/>
      <c r="OBH176" s="1"/>
      <c r="OBI176" s="1"/>
      <c r="OBJ176" s="1"/>
      <c r="OBK176" s="1"/>
      <c r="OBL176" s="1"/>
      <c r="OBM176" s="1"/>
      <c r="OBN176" s="1"/>
      <c r="OBO176" s="1"/>
      <c r="OBP176" s="1"/>
      <c r="OBQ176" s="1"/>
      <c r="OBR176" s="1"/>
      <c r="OBS176" s="1"/>
      <c r="OBT176" s="1"/>
      <c r="OBU176" s="1"/>
      <c r="OBV176" s="1"/>
      <c r="OBW176" s="1"/>
      <c r="OBX176" s="1"/>
      <c r="OBY176" s="1"/>
      <c r="OBZ176" s="1"/>
      <c r="OCA176" s="1"/>
      <c r="OCB176" s="1"/>
      <c r="OCC176" s="1"/>
      <c r="OCD176" s="1"/>
      <c r="OCE176" s="1"/>
      <c r="OCF176" s="1"/>
      <c r="OCG176" s="1"/>
      <c r="OCH176" s="1"/>
      <c r="OCI176" s="1"/>
      <c r="OCJ176" s="1"/>
      <c r="OCK176" s="1"/>
      <c r="OCL176" s="1"/>
      <c r="OCM176" s="1"/>
      <c r="OCN176" s="1"/>
      <c r="OCO176" s="1"/>
      <c r="OCP176" s="1"/>
      <c r="OCQ176" s="1"/>
      <c r="OCR176" s="1"/>
      <c r="OCS176" s="1"/>
      <c r="OCT176" s="1"/>
      <c r="OCU176" s="1"/>
      <c r="OCV176" s="1"/>
      <c r="OCW176" s="1"/>
      <c r="OCX176" s="1"/>
      <c r="OCY176" s="1"/>
      <c r="OCZ176" s="1"/>
      <c r="ODA176" s="1"/>
      <c r="ODB176" s="1"/>
      <c r="ODC176" s="1"/>
      <c r="ODD176" s="1"/>
      <c r="ODE176" s="1"/>
      <c r="ODF176" s="1"/>
      <c r="ODG176" s="1"/>
      <c r="ODH176" s="1"/>
      <c r="ODI176" s="1"/>
      <c r="ODJ176" s="1"/>
      <c r="ODK176" s="1"/>
      <c r="ODL176" s="1"/>
      <c r="ODM176" s="1"/>
      <c r="ODN176" s="1"/>
      <c r="ODO176" s="1"/>
      <c r="ODP176" s="1"/>
      <c r="ODQ176" s="1"/>
      <c r="ODR176" s="1"/>
      <c r="ODS176" s="1"/>
      <c r="ODT176" s="1"/>
      <c r="ODU176" s="1"/>
      <c r="ODV176" s="1"/>
      <c r="ODW176" s="1"/>
      <c r="ODX176" s="1"/>
      <c r="ODY176" s="1"/>
      <c r="ODZ176" s="1"/>
      <c r="OEA176" s="1"/>
      <c r="OEB176" s="1"/>
      <c r="OEC176" s="1"/>
      <c r="OED176" s="1"/>
      <c r="OEE176" s="1"/>
      <c r="OEF176" s="1"/>
      <c r="OEG176" s="1"/>
      <c r="OEH176" s="1"/>
      <c r="OEI176" s="1"/>
      <c r="OEJ176" s="1"/>
      <c r="OEK176" s="1"/>
      <c r="OEL176" s="1"/>
      <c r="OEM176" s="1"/>
      <c r="OEN176" s="1"/>
      <c r="OEO176" s="1"/>
      <c r="OEP176" s="1"/>
      <c r="OEQ176" s="1"/>
      <c r="OER176" s="1"/>
      <c r="OES176" s="1"/>
      <c r="OET176" s="1"/>
      <c r="OEU176" s="1"/>
      <c r="OEV176" s="1"/>
      <c r="OEW176" s="1"/>
      <c r="OEX176" s="1"/>
      <c r="OEY176" s="1"/>
      <c r="OEZ176" s="1"/>
      <c r="OFA176" s="1"/>
      <c r="OFB176" s="1"/>
      <c r="OFC176" s="1"/>
      <c r="OFD176" s="1"/>
      <c r="OFE176" s="1"/>
      <c r="OFF176" s="1"/>
      <c r="OFG176" s="1"/>
      <c r="OFH176" s="1"/>
      <c r="OFI176" s="1"/>
      <c r="OFJ176" s="1"/>
      <c r="OFK176" s="1"/>
      <c r="OFL176" s="1"/>
      <c r="OFM176" s="1"/>
      <c r="OFN176" s="1"/>
      <c r="OFO176" s="1"/>
      <c r="OFP176" s="1"/>
      <c r="OFQ176" s="1"/>
      <c r="OFR176" s="1"/>
      <c r="OFS176" s="1"/>
      <c r="OFT176" s="1"/>
      <c r="OFU176" s="1"/>
      <c r="OFV176" s="1"/>
      <c r="OFW176" s="1"/>
      <c r="OFX176" s="1"/>
      <c r="OFY176" s="1"/>
      <c r="OFZ176" s="1"/>
      <c r="OGA176" s="1"/>
      <c r="OGB176" s="1"/>
      <c r="OGC176" s="1"/>
      <c r="OGD176" s="1"/>
      <c r="OGE176" s="1"/>
      <c r="OGF176" s="1"/>
      <c r="OGG176" s="1"/>
      <c r="OGH176" s="1"/>
      <c r="OGI176" s="1"/>
      <c r="OGJ176" s="1"/>
      <c r="OGK176" s="1"/>
      <c r="OGL176" s="1"/>
      <c r="OGM176" s="1"/>
      <c r="OGN176" s="1"/>
      <c r="OGO176" s="1"/>
      <c r="OGP176" s="1"/>
      <c r="OGQ176" s="1"/>
      <c r="OGR176" s="1"/>
      <c r="OGS176" s="1"/>
      <c r="OGT176" s="1"/>
      <c r="OGU176" s="1"/>
      <c r="OGV176" s="1"/>
      <c r="OGW176" s="1"/>
      <c r="OGX176" s="1"/>
      <c r="OGY176" s="1"/>
      <c r="OGZ176" s="1"/>
      <c r="OHA176" s="1"/>
      <c r="OHB176" s="1"/>
      <c r="OHC176" s="1"/>
      <c r="OHD176" s="1"/>
      <c r="OHE176" s="1"/>
      <c r="OHF176" s="1"/>
      <c r="OHG176" s="1"/>
      <c r="OHH176" s="1"/>
      <c r="OHI176" s="1"/>
      <c r="OHJ176" s="1"/>
      <c r="OHK176" s="1"/>
      <c r="OHL176" s="1"/>
      <c r="OHM176" s="1"/>
      <c r="OHN176" s="1"/>
      <c r="OHO176" s="1"/>
      <c r="OHP176" s="1"/>
      <c r="OHQ176" s="1"/>
      <c r="OHR176" s="1"/>
      <c r="OHS176" s="1"/>
      <c r="OHT176" s="1"/>
      <c r="OHU176" s="1"/>
      <c r="OHV176" s="1"/>
      <c r="OHW176" s="1"/>
      <c r="OHX176" s="1"/>
      <c r="OHY176" s="1"/>
      <c r="OHZ176" s="1"/>
      <c r="OIA176" s="1"/>
      <c r="OIB176" s="1"/>
      <c r="OIC176" s="1"/>
      <c r="OID176" s="1"/>
      <c r="OIE176" s="1"/>
      <c r="OIF176" s="1"/>
      <c r="OIG176" s="1"/>
      <c r="OIH176" s="1"/>
      <c r="OII176" s="1"/>
      <c r="OIJ176" s="1"/>
      <c r="OIK176" s="1"/>
      <c r="OIL176" s="1"/>
      <c r="OIM176" s="1"/>
      <c r="OIN176" s="1"/>
      <c r="OIO176" s="1"/>
      <c r="OIP176" s="1"/>
      <c r="OIQ176" s="1"/>
      <c r="OIR176" s="1"/>
      <c r="OIS176" s="1"/>
      <c r="OIT176" s="1"/>
      <c r="OIU176" s="1"/>
      <c r="OIV176" s="1"/>
      <c r="OIW176" s="1"/>
      <c r="OIX176" s="1"/>
      <c r="OIY176" s="1"/>
      <c r="OIZ176" s="1"/>
      <c r="OJA176" s="1"/>
      <c r="OJB176" s="1"/>
      <c r="OJC176" s="1"/>
      <c r="OJD176" s="1"/>
      <c r="OJE176" s="1"/>
      <c r="OJF176" s="1"/>
      <c r="OJG176" s="1"/>
      <c r="OJH176" s="1"/>
      <c r="OJI176" s="1"/>
      <c r="OJJ176" s="1"/>
      <c r="OJK176" s="1"/>
      <c r="OJL176" s="1"/>
      <c r="OJM176" s="1"/>
      <c r="OJN176" s="1"/>
      <c r="OJO176" s="1"/>
      <c r="OJP176" s="1"/>
      <c r="OJQ176" s="1"/>
      <c r="OJR176" s="1"/>
      <c r="OJS176" s="1"/>
      <c r="OJT176" s="1"/>
      <c r="OJU176" s="1"/>
      <c r="OJV176" s="1"/>
      <c r="OJW176" s="1"/>
      <c r="OJX176" s="1"/>
      <c r="OJY176" s="1"/>
      <c r="OJZ176" s="1"/>
      <c r="OKA176" s="1"/>
      <c r="OKB176" s="1"/>
      <c r="OKC176" s="1"/>
      <c r="OKD176" s="1"/>
      <c r="OKE176" s="1"/>
      <c r="OKF176" s="1"/>
      <c r="OKG176" s="1"/>
      <c r="OKH176" s="1"/>
      <c r="OKI176" s="1"/>
      <c r="OKJ176" s="1"/>
      <c r="OKK176" s="1"/>
      <c r="OKL176" s="1"/>
      <c r="OKM176" s="1"/>
      <c r="OKN176" s="1"/>
      <c r="OKO176" s="1"/>
      <c r="OKP176" s="1"/>
      <c r="OKQ176" s="1"/>
      <c r="OKR176" s="1"/>
      <c r="OKS176" s="1"/>
      <c r="OKT176" s="1"/>
      <c r="OKU176" s="1"/>
      <c r="OKV176" s="1"/>
      <c r="OKW176" s="1"/>
      <c r="OKX176" s="1"/>
      <c r="OKY176" s="1"/>
      <c r="OKZ176" s="1"/>
      <c r="OLA176" s="1"/>
      <c r="OLB176" s="1"/>
      <c r="OLC176" s="1"/>
      <c r="OLD176" s="1"/>
      <c r="OLE176" s="1"/>
      <c r="OLF176" s="1"/>
      <c r="OLG176" s="1"/>
      <c r="OLH176" s="1"/>
      <c r="OLI176" s="1"/>
      <c r="OLJ176" s="1"/>
      <c r="OLK176" s="1"/>
      <c r="OLL176" s="1"/>
      <c r="OLM176" s="1"/>
      <c r="OLN176" s="1"/>
      <c r="OLO176" s="1"/>
      <c r="OLP176" s="1"/>
      <c r="OLQ176" s="1"/>
      <c r="OLR176" s="1"/>
      <c r="OLS176" s="1"/>
      <c r="OLT176" s="1"/>
      <c r="OLU176" s="1"/>
      <c r="OLV176" s="1"/>
      <c r="OLW176" s="1"/>
      <c r="OLX176" s="1"/>
      <c r="OLY176" s="1"/>
      <c r="OLZ176" s="1"/>
      <c r="OMA176" s="1"/>
      <c r="OMB176" s="1"/>
      <c r="OMC176" s="1"/>
      <c r="OMD176" s="1"/>
      <c r="OME176" s="1"/>
      <c r="OMF176" s="1"/>
      <c r="OMG176" s="1"/>
      <c r="OMH176" s="1"/>
      <c r="OMI176" s="1"/>
      <c r="OMJ176" s="1"/>
      <c r="OMK176" s="1"/>
      <c r="OML176" s="1"/>
      <c r="OMM176" s="1"/>
      <c r="OMN176" s="1"/>
      <c r="OMO176" s="1"/>
      <c r="OMP176" s="1"/>
      <c r="OMQ176" s="1"/>
      <c r="OMR176" s="1"/>
      <c r="OMS176" s="1"/>
      <c r="OMT176" s="1"/>
      <c r="OMU176" s="1"/>
      <c r="OMV176" s="1"/>
      <c r="OMW176" s="1"/>
      <c r="OMX176" s="1"/>
      <c r="OMY176" s="1"/>
      <c r="OMZ176" s="1"/>
      <c r="ONA176" s="1"/>
      <c r="ONB176" s="1"/>
      <c r="ONC176" s="1"/>
      <c r="OND176" s="1"/>
      <c r="ONE176" s="1"/>
      <c r="ONF176" s="1"/>
      <c r="ONG176" s="1"/>
      <c r="ONH176" s="1"/>
      <c r="ONI176" s="1"/>
      <c r="ONJ176" s="1"/>
      <c r="ONK176" s="1"/>
      <c r="ONL176" s="1"/>
      <c r="ONM176" s="1"/>
      <c r="ONN176" s="1"/>
      <c r="ONO176" s="1"/>
      <c r="ONP176" s="1"/>
      <c r="ONQ176" s="1"/>
      <c r="ONR176" s="1"/>
      <c r="ONS176" s="1"/>
      <c r="ONT176" s="1"/>
      <c r="ONU176" s="1"/>
      <c r="ONV176" s="1"/>
      <c r="ONW176" s="1"/>
      <c r="ONX176" s="1"/>
      <c r="ONY176" s="1"/>
      <c r="ONZ176" s="1"/>
      <c r="OOA176" s="1"/>
      <c r="OOB176" s="1"/>
      <c r="OOC176" s="1"/>
      <c r="OOD176" s="1"/>
      <c r="OOE176" s="1"/>
      <c r="OOF176" s="1"/>
      <c r="OOG176" s="1"/>
      <c r="OOH176" s="1"/>
      <c r="OOI176" s="1"/>
      <c r="OOJ176" s="1"/>
      <c r="OOK176" s="1"/>
      <c r="OOL176" s="1"/>
      <c r="OOM176" s="1"/>
      <c r="OON176" s="1"/>
      <c r="OOO176" s="1"/>
      <c r="OOP176" s="1"/>
      <c r="OOQ176" s="1"/>
      <c r="OOR176" s="1"/>
      <c r="OOS176" s="1"/>
      <c r="OOT176" s="1"/>
      <c r="OOU176" s="1"/>
      <c r="OOV176" s="1"/>
      <c r="OOW176" s="1"/>
      <c r="OOX176" s="1"/>
      <c r="OOY176" s="1"/>
      <c r="OOZ176" s="1"/>
      <c r="OPA176" s="1"/>
      <c r="OPB176" s="1"/>
      <c r="OPC176" s="1"/>
      <c r="OPD176" s="1"/>
      <c r="OPE176" s="1"/>
      <c r="OPF176" s="1"/>
      <c r="OPG176" s="1"/>
      <c r="OPH176" s="1"/>
      <c r="OPI176" s="1"/>
      <c r="OPJ176" s="1"/>
      <c r="OPK176" s="1"/>
      <c r="OPL176" s="1"/>
      <c r="OPM176" s="1"/>
      <c r="OPN176" s="1"/>
      <c r="OPO176" s="1"/>
      <c r="OPP176" s="1"/>
      <c r="OPQ176" s="1"/>
      <c r="OPR176" s="1"/>
      <c r="OPS176" s="1"/>
      <c r="OPT176" s="1"/>
      <c r="OPU176" s="1"/>
      <c r="OPV176" s="1"/>
      <c r="OPW176" s="1"/>
      <c r="OPX176" s="1"/>
      <c r="OPY176" s="1"/>
      <c r="OPZ176" s="1"/>
      <c r="OQA176" s="1"/>
      <c r="OQB176" s="1"/>
      <c r="OQC176" s="1"/>
      <c r="OQD176" s="1"/>
      <c r="OQE176" s="1"/>
      <c r="OQF176" s="1"/>
      <c r="OQG176" s="1"/>
      <c r="OQH176" s="1"/>
      <c r="OQI176" s="1"/>
      <c r="OQJ176" s="1"/>
      <c r="OQK176" s="1"/>
      <c r="OQL176" s="1"/>
      <c r="OQM176" s="1"/>
      <c r="OQN176" s="1"/>
      <c r="OQO176" s="1"/>
      <c r="OQP176" s="1"/>
      <c r="OQQ176" s="1"/>
      <c r="OQR176" s="1"/>
      <c r="OQS176" s="1"/>
      <c r="OQT176" s="1"/>
      <c r="OQU176" s="1"/>
      <c r="OQV176" s="1"/>
      <c r="OQW176" s="1"/>
      <c r="OQX176" s="1"/>
      <c r="OQY176" s="1"/>
      <c r="OQZ176" s="1"/>
      <c r="ORA176" s="1"/>
      <c r="ORB176" s="1"/>
      <c r="ORC176" s="1"/>
      <c r="ORD176" s="1"/>
      <c r="ORE176" s="1"/>
      <c r="ORF176" s="1"/>
      <c r="ORG176" s="1"/>
      <c r="ORH176" s="1"/>
      <c r="ORI176" s="1"/>
      <c r="ORJ176" s="1"/>
      <c r="ORK176" s="1"/>
      <c r="ORL176" s="1"/>
      <c r="ORM176" s="1"/>
      <c r="ORN176" s="1"/>
      <c r="ORO176" s="1"/>
      <c r="ORP176" s="1"/>
      <c r="ORQ176" s="1"/>
      <c r="ORR176" s="1"/>
      <c r="ORS176" s="1"/>
      <c r="ORT176" s="1"/>
      <c r="ORU176" s="1"/>
      <c r="ORV176" s="1"/>
      <c r="ORW176" s="1"/>
      <c r="ORX176" s="1"/>
      <c r="ORY176" s="1"/>
      <c r="ORZ176" s="1"/>
      <c r="OSA176" s="1"/>
      <c r="OSB176" s="1"/>
      <c r="OSC176" s="1"/>
      <c r="OSD176" s="1"/>
      <c r="OSE176" s="1"/>
      <c r="OSF176" s="1"/>
      <c r="OSG176" s="1"/>
      <c r="OSH176" s="1"/>
      <c r="OSI176" s="1"/>
      <c r="OSJ176" s="1"/>
      <c r="OSK176" s="1"/>
      <c r="OSL176" s="1"/>
      <c r="OSM176" s="1"/>
      <c r="OSN176" s="1"/>
      <c r="OSO176" s="1"/>
      <c r="OSP176" s="1"/>
      <c r="OSQ176" s="1"/>
      <c r="OSR176" s="1"/>
      <c r="OSS176" s="1"/>
      <c r="OST176" s="1"/>
      <c r="OSU176" s="1"/>
      <c r="OSV176" s="1"/>
      <c r="OSW176" s="1"/>
      <c r="OSX176" s="1"/>
      <c r="OSY176" s="1"/>
      <c r="OSZ176" s="1"/>
      <c r="OTA176" s="1"/>
      <c r="OTB176" s="1"/>
      <c r="OTC176" s="1"/>
      <c r="OTD176" s="1"/>
      <c r="OTE176" s="1"/>
      <c r="OTF176" s="1"/>
      <c r="OTG176" s="1"/>
      <c r="OTH176" s="1"/>
      <c r="OTI176" s="1"/>
      <c r="OTJ176" s="1"/>
      <c r="OTK176" s="1"/>
      <c r="OTL176" s="1"/>
      <c r="OTM176" s="1"/>
      <c r="OTN176" s="1"/>
      <c r="OTO176" s="1"/>
      <c r="OTP176" s="1"/>
      <c r="OTQ176" s="1"/>
      <c r="OTR176" s="1"/>
      <c r="OTS176" s="1"/>
      <c r="OTT176" s="1"/>
      <c r="OTU176" s="1"/>
      <c r="OTV176" s="1"/>
      <c r="OTW176" s="1"/>
      <c r="OTX176" s="1"/>
      <c r="OTY176" s="1"/>
      <c r="OTZ176" s="1"/>
      <c r="OUA176" s="1"/>
      <c r="OUB176" s="1"/>
      <c r="OUC176" s="1"/>
      <c r="OUD176" s="1"/>
      <c r="OUE176" s="1"/>
      <c r="OUF176" s="1"/>
      <c r="OUG176" s="1"/>
      <c r="OUH176" s="1"/>
      <c r="OUI176" s="1"/>
      <c r="OUJ176" s="1"/>
      <c r="OUK176" s="1"/>
      <c r="OUL176" s="1"/>
      <c r="OUM176" s="1"/>
      <c r="OUN176" s="1"/>
      <c r="OUO176" s="1"/>
      <c r="OUP176" s="1"/>
      <c r="OUQ176" s="1"/>
      <c r="OUR176" s="1"/>
      <c r="OUS176" s="1"/>
      <c r="OUT176" s="1"/>
      <c r="OUU176" s="1"/>
      <c r="OUV176" s="1"/>
      <c r="OUW176" s="1"/>
      <c r="OUX176" s="1"/>
      <c r="OUY176" s="1"/>
      <c r="OUZ176" s="1"/>
      <c r="OVA176" s="1"/>
      <c r="OVB176" s="1"/>
      <c r="OVC176" s="1"/>
      <c r="OVD176" s="1"/>
      <c r="OVE176" s="1"/>
      <c r="OVF176" s="1"/>
      <c r="OVG176" s="1"/>
      <c r="OVH176" s="1"/>
      <c r="OVI176" s="1"/>
      <c r="OVJ176" s="1"/>
      <c r="OVK176" s="1"/>
      <c r="OVL176" s="1"/>
      <c r="OVM176" s="1"/>
      <c r="OVN176" s="1"/>
      <c r="OVO176" s="1"/>
      <c r="OVP176" s="1"/>
      <c r="OVQ176" s="1"/>
      <c r="OVR176" s="1"/>
      <c r="OVS176" s="1"/>
      <c r="OVT176" s="1"/>
      <c r="OVU176" s="1"/>
      <c r="OVV176" s="1"/>
      <c r="OVW176" s="1"/>
      <c r="OVX176" s="1"/>
      <c r="OVY176" s="1"/>
      <c r="OVZ176" s="1"/>
      <c r="OWA176" s="1"/>
      <c r="OWB176" s="1"/>
      <c r="OWC176" s="1"/>
      <c r="OWD176" s="1"/>
      <c r="OWE176" s="1"/>
      <c r="OWF176" s="1"/>
      <c r="OWG176" s="1"/>
      <c r="OWH176" s="1"/>
      <c r="OWI176" s="1"/>
      <c r="OWJ176" s="1"/>
      <c r="OWK176" s="1"/>
      <c r="OWL176" s="1"/>
      <c r="OWM176" s="1"/>
      <c r="OWN176" s="1"/>
      <c r="OWO176" s="1"/>
      <c r="OWP176" s="1"/>
      <c r="OWQ176" s="1"/>
      <c r="OWR176" s="1"/>
      <c r="OWS176" s="1"/>
      <c r="OWT176" s="1"/>
      <c r="OWU176" s="1"/>
      <c r="OWV176" s="1"/>
      <c r="OWW176" s="1"/>
      <c r="OWX176" s="1"/>
      <c r="OWY176" s="1"/>
      <c r="OWZ176" s="1"/>
      <c r="OXA176" s="1"/>
      <c r="OXB176" s="1"/>
      <c r="OXC176" s="1"/>
      <c r="OXD176" s="1"/>
      <c r="OXE176" s="1"/>
      <c r="OXF176" s="1"/>
      <c r="OXG176" s="1"/>
      <c r="OXH176" s="1"/>
      <c r="OXI176" s="1"/>
      <c r="OXJ176" s="1"/>
      <c r="OXK176" s="1"/>
      <c r="OXL176" s="1"/>
      <c r="OXM176" s="1"/>
      <c r="OXN176" s="1"/>
      <c r="OXO176" s="1"/>
      <c r="OXP176" s="1"/>
      <c r="OXQ176" s="1"/>
      <c r="OXR176" s="1"/>
      <c r="OXS176" s="1"/>
      <c r="OXT176" s="1"/>
      <c r="OXU176" s="1"/>
      <c r="OXV176" s="1"/>
      <c r="OXW176" s="1"/>
      <c r="OXX176" s="1"/>
      <c r="OXY176" s="1"/>
      <c r="OXZ176" s="1"/>
      <c r="OYA176" s="1"/>
      <c r="OYB176" s="1"/>
      <c r="OYC176" s="1"/>
      <c r="OYD176" s="1"/>
      <c r="OYE176" s="1"/>
      <c r="OYF176" s="1"/>
      <c r="OYG176" s="1"/>
      <c r="OYH176" s="1"/>
      <c r="OYI176" s="1"/>
      <c r="OYJ176" s="1"/>
      <c r="OYK176" s="1"/>
      <c r="OYL176" s="1"/>
      <c r="OYM176" s="1"/>
      <c r="OYN176" s="1"/>
      <c r="OYO176" s="1"/>
      <c r="OYP176" s="1"/>
      <c r="OYQ176" s="1"/>
      <c r="OYR176" s="1"/>
      <c r="OYS176" s="1"/>
      <c r="OYT176" s="1"/>
      <c r="OYU176" s="1"/>
      <c r="OYV176" s="1"/>
      <c r="OYW176" s="1"/>
      <c r="OYX176" s="1"/>
      <c r="OYY176" s="1"/>
      <c r="OYZ176" s="1"/>
      <c r="OZA176" s="1"/>
      <c r="OZB176" s="1"/>
      <c r="OZC176" s="1"/>
      <c r="OZD176" s="1"/>
      <c r="OZE176" s="1"/>
      <c r="OZF176" s="1"/>
      <c r="OZG176" s="1"/>
      <c r="OZH176" s="1"/>
      <c r="OZI176" s="1"/>
      <c r="OZJ176" s="1"/>
      <c r="OZK176" s="1"/>
      <c r="OZL176" s="1"/>
      <c r="OZM176" s="1"/>
      <c r="OZN176" s="1"/>
      <c r="OZO176" s="1"/>
      <c r="OZP176" s="1"/>
      <c r="OZQ176" s="1"/>
      <c r="OZR176" s="1"/>
      <c r="OZS176" s="1"/>
      <c r="OZT176" s="1"/>
      <c r="OZU176" s="1"/>
      <c r="OZV176" s="1"/>
      <c r="OZW176" s="1"/>
      <c r="OZX176" s="1"/>
      <c r="OZY176" s="1"/>
      <c r="OZZ176" s="1"/>
      <c r="PAA176" s="1"/>
      <c r="PAB176" s="1"/>
      <c r="PAC176" s="1"/>
      <c r="PAD176" s="1"/>
      <c r="PAE176" s="1"/>
      <c r="PAF176" s="1"/>
      <c r="PAG176" s="1"/>
      <c r="PAH176" s="1"/>
      <c r="PAI176" s="1"/>
      <c r="PAJ176" s="1"/>
      <c r="PAK176" s="1"/>
      <c r="PAL176" s="1"/>
      <c r="PAM176" s="1"/>
      <c r="PAN176" s="1"/>
      <c r="PAO176" s="1"/>
      <c r="PAP176" s="1"/>
      <c r="PAQ176" s="1"/>
      <c r="PAR176" s="1"/>
      <c r="PAS176" s="1"/>
      <c r="PAT176" s="1"/>
      <c r="PAU176" s="1"/>
      <c r="PAV176" s="1"/>
      <c r="PAW176" s="1"/>
      <c r="PAX176" s="1"/>
      <c r="PAY176" s="1"/>
      <c r="PAZ176" s="1"/>
      <c r="PBA176" s="1"/>
      <c r="PBB176" s="1"/>
      <c r="PBC176" s="1"/>
      <c r="PBD176" s="1"/>
      <c r="PBE176" s="1"/>
      <c r="PBF176" s="1"/>
      <c r="PBG176" s="1"/>
      <c r="PBH176" s="1"/>
      <c r="PBI176" s="1"/>
      <c r="PBJ176" s="1"/>
      <c r="PBK176" s="1"/>
      <c r="PBL176" s="1"/>
      <c r="PBM176" s="1"/>
      <c r="PBN176" s="1"/>
      <c r="PBO176" s="1"/>
      <c r="PBP176" s="1"/>
      <c r="PBQ176" s="1"/>
      <c r="PBR176" s="1"/>
      <c r="PBS176" s="1"/>
      <c r="PBT176" s="1"/>
      <c r="PBU176" s="1"/>
      <c r="PBV176" s="1"/>
      <c r="PBW176" s="1"/>
      <c r="PBX176" s="1"/>
      <c r="PBY176" s="1"/>
      <c r="PBZ176" s="1"/>
      <c r="PCA176" s="1"/>
      <c r="PCB176" s="1"/>
      <c r="PCC176" s="1"/>
      <c r="PCD176" s="1"/>
      <c r="PCE176" s="1"/>
      <c r="PCF176" s="1"/>
      <c r="PCG176" s="1"/>
      <c r="PCH176" s="1"/>
      <c r="PCI176" s="1"/>
      <c r="PCJ176" s="1"/>
      <c r="PCK176" s="1"/>
      <c r="PCL176" s="1"/>
      <c r="PCM176" s="1"/>
      <c r="PCN176" s="1"/>
      <c r="PCO176" s="1"/>
      <c r="PCP176" s="1"/>
      <c r="PCQ176" s="1"/>
      <c r="PCR176" s="1"/>
      <c r="PCS176" s="1"/>
      <c r="PCT176" s="1"/>
      <c r="PCU176" s="1"/>
      <c r="PCV176" s="1"/>
      <c r="PCW176" s="1"/>
      <c r="PCX176" s="1"/>
      <c r="PCY176" s="1"/>
      <c r="PCZ176" s="1"/>
      <c r="PDA176" s="1"/>
      <c r="PDB176" s="1"/>
      <c r="PDC176" s="1"/>
      <c r="PDD176" s="1"/>
      <c r="PDE176" s="1"/>
      <c r="PDF176" s="1"/>
      <c r="PDG176" s="1"/>
      <c r="PDH176" s="1"/>
      <c r="PDI176" s="1"/>
      <c r="PDJ176" s="1"/>
      <c r="PDK176" s="1"/>
      <c r="PDL176" s="1"/>
      <c r="PDM176" s="1"/>
      <c r="PDN176" s="1"/>
      <c r="PDO176" s="1"/>
      <c r="PDP176" s="1"/>
      <c r="PDQ176" s="1"/>
      <c r="PDR176" s="1"/>
      <c r="PDS176" s="1"/>
      <c r="PDT176" s="1"/>
      <c r="PDU176" s="1"/>
      <c r="PDV176" s="1"/>
      <c r="PDW176" s="1"/>
      <c r="PDX176" s="1"/>
      <c r="PDY176" s="1"/>
      <c r="PDZ176" s="1"/>
      <c r="PEA176" s="1"/>
      <c r="PEB176" s="1"/>
      <c r="PEC176" s="1"/>
      <c r="PED176" s="1"/>
      <c r="PEE176" s="1"/>
      <c r="PEF176" s="1"/>
      <c r="PEG176" s="1"/>
      <c r="PEH176" s="1"/>
      <c r="PEI176" s="1"/>
      <c r="PEJ176" s="1"/>
      <c r="PEK176" s="1"/>
      <c r="PEL176" s="1"/>
      <c r="PEM176" s="1"/>
      <c r="PEN176" s="1"/>
      <c r="PEO176" s="1"/>
      <c r="PEP176" s="1"/>
      <c r="PEQ176" s="1"/>
      <c r="PER176" s="1"/>
      <c r="PES176" s="1"/>
      <c r="PET176" s="1"/>
      <c r="PEU176" s="1"/>
      <c r="PEV176" s="1"/>
      <c r="PEW176" s="1"/>
      <c r="PEX176" s="1"/>
      <c r="PEY176" s="1"/>
      <c r="PEZ176" s="1"/>
      <c r="PFA176" s="1"/>
      <c r="PFB176" s="1"/>
      <c r="PFC176" s="1"/>
      <c r="PFD176" s="1"/>
      <c r="PFE176" s="1"/>
      <c r="PFF176" s="1"/>
      <c r="PFG176" s="1"/>
      <c r="PFH176" s="1"/>
      <c r="PFI176" s="1"/>
      <c r="PFJ176" s="1"/>
      <c r="PFK176" s="1"/>
      <c r="PFL176" s="1"/>
      <c r="PFM176" s="1"/>
      <c r="PFN176" s="1"/>
      <c r="PFO176" s="1"/>
      <c r="PFP176" s="1"/>
      <c r="PFQ176" s="1"/>
      <c r="PFR176" s="1"/>
      <c r="PFS176" s="1"/>
      <c r="PFT176" s="1"/>
      <c r="PFU176" s="1"/>
      <c r="PFV176" s="1"/>
      <c r="PFW176" s="1"/>
      <c r="PFX176" s="1"/>
      <c r="PFY176" s="1"/>
      <c r="PFZ176" s="1"/>
      <c r="PGA176" s="1"/>
      <c r="PGB176" s="1"/>
      <c r="PGC176" s="1"/>
      <c r="PGD176" s="1"/>
      <c r="PGE176" s="1"/>
      <c r="PGF176" s="1"/>
      <c r="PGG176" s="1"/>
      <c r="PGH176" s="1"/>
      <c r="PGI176" s="1"/>
      <c r="PGJ176" s="1"/>
      <c r="PGK176" s="1"/>
      <c r="PGL176" s="1"/>
      <c r="PGM176" s="1"/>
      <c r="PGN176" s="1"/>
      <c r="PGO176" s="1"/>
      <c r="PGP176" s="1"/>
      <c r="PGQ176" s="1"/>
      <c r="PGR176" s="1"/>
      <c r="PGS176" s="1"/>
      <c r="PGT176" s="1"/>
      <c r="PGU176" s="1"/>
      <c r="PGV176" s="1"/>
      <c r="PGW176" s="1"/>
      <c r="PGX176" s="1"/>
      <c r="PGY176" s="1"/>
      <c r="PGZ176" s="1"/>
      <c r="PHA176" s="1"/>
      <c r="PHB176" s="1"/>
      <c r="PHC176" s="1"/>
      <c r="PHD176" s="1"/>
      <c r="PHE176" s="1"/>
      <c r="PHF176" s="1"/>
      <c r="PHG176" s="1"/>
      <c r="PHH176" s="1"/>
      <c r="PHI176" s="1"/>
      <c r="PHJ176" s="1"/>
      <c r="PHK176" s="1"/>
      <c r="PHL176" s="1"/>
      <c r="PHM176" s="1"/>
      <c r="PHN176" s="1"/>
      <c r="PHO176" s="1"/>
      <c r="PHP176" s="1"/>
      <c r="PHQ176" s="1"/>
      <c r="PHR176" s="1"/>
      <c r="PHS176" s="1"/>
      <c r="PHT176" s="1"/>
      <c r="PHU176" s="1"/>
      <c r="PHV176" s="1"/>
      <c r="PHW176" s="1"/>
      <c r="PHX176" s="1"/>
      <c r="PHY176" s="1"/>
      <c r="PHZ176" s="1"/>
      <c r="PIA176" s="1"/>
      <c r="PIB176" s="1"/>
      <c r="PIC176" s="1"/>
      <c r="PID176" s="1"/>
      <c r="PIE176" s="1"/>
      <c r="PIF176" s="1"/>
      <c r="PIG176" s="1"/>
      <c r="PIH176" s="1"/>
      <c r="PII176" s="1"/>
      <c r="PIJ176" s="1"/>
      <c r="PIK176" s="1"/>
      <c r="PIL176" s="1"/>
      <c r="PIM176" s="1"/>
      <c r="PIN176" s="1"/>
      <c r="PIO176" s="1"/>
      <c r="PIP176" s="1"/>
      <c r="PIQ176" s="1"/>
      <c r="PIR176" s="1"/>
      <c r="PIS176" s="1"/>
      <c r="PIT176" s="1"/>
      <c r="PIU176" s="1"/>
      <c r="PIV176" s="1"/>
      <c r="PIW176" s="1"/>
      <c r="PIX176" s="1"/>
      <c r="PIY176" s="1"/>
      <c r="PIZ176" s="1"/>
      <c r="PJA176" s="1"/>
      <c r="PJB176" s="1"/>
      <c r="PJC176" s="1"/>
      <c r="PJD176" s="1"/>
      <c r="PJE176" s="1"/>
      <c r="PJF176" s="1"/>
      <c r="PJG176" s="1"/>
      <c r="PJH176" s="1"/>
      <c r="PJI176" s="1"/>
      <c r="PJJ176" s="1"/>
      <c r="PJK176" s="1"/>
      <c r="PJL176" s="1"/>
      <c r="PJM176" s="1"/>
      <c r="PJN176" s="1"/>
      <c r="PJO176" s="1"/>
      <c r="PJP176" s="1"/>
      <c r="PJQ176" s="1"/>
      <c r="PJR176" s="1"/>
      <c r="PJS176" s="1"/>
      <c r="PJT176" s="1"/>
      <c r="PJU176" s="1"/>
      <c r="PJV176" s="1"/>
      <c r="PJW176" s="1"/>
      <c r="PJX176" s="1"/>
      <c r="PJY176" s="1"/>
      <c r="PJZ176" s="1"/>
      <c r="PKA176" s="1"/>
      <c r="PKB176" s="1"/>
      <c r="PKC176" s="1"/>
      <c r="PKD176" s="1"/>
      <c r="PKE176" s="1"/>
      <c r="PKF176" s="1"/>
      <c r="PKG176" s="1"/>
      <c r="PKH176" s="1"/>
      <c r="PKI176" s="1"/>
      <c r="PKJ176" s="1"/>
      <c r="PKK176" s="1"/>
      <c r="PKL176" s="1"/>
      <c r="PKM176" s="1"/>
      <c r="PKN176" s="1"/>
      <c r="PKO176" s="1"/>
      <c r="PKP176" s="1"/>
      <c r="PKQ176" s="1"/>
      <c r="PKR176" s="1"/>
      <c r="PKS176" s="1"/>
      <c r="PKT176" s="1"/>
      <c r="PKU176" s="1"/>
      <c r="PKV176" s="1"/>
      <c r="PKW176" s="1"/>
      <c r="PKX176" s="1"/>
      <c r="PKY176" s="1"/>
      <c r="PKZ176" s="1"/>
      <c r="PLA176" s="1"/>
      <c r="PLB176" s="1"/>
      <c r="PLC176" s="1"/>
      <c r="PLD176" s="1"/>
      <c r="PLE176" s="1"/>
      <c r="PLF176" s="1"/>
      <c r="PLG176" s="1"/>
      <c r="PLH176" s="1"/>
      <c r="PLI176" s="1"/>
      <c r="PLJ176" s="1"/>
      <c r="PLK176" s="1"/>
      <c r="PLL176" s="1"/>
      <c r="PLM176" s="1"/>
      <c r="PLN176" s="1"/>
      <c r="PLO176" s="1"/>
      <c r="PLP176" s="1"/>
      <c r="PLQ176" s="1"/>
      <c r="PLR176" s="1"/>
      <c r="PLS176" s="1"/>
      <c r="PLT176" s="1"/>
      <c r="PLU176" s="1"/>
      <c r="PLV176" s="1"/>
      <c r="PLW176" s="1"/>
      <c r="PLX176" s="1"/>
      <c r="PLY176" s="1"/>
      <c r="PLZ176" s="1"/>
      <c r="PMA176" s="1"/>
      <c r="PMB176" s="1"/>
      <c r="PMC176" s="1"/>
      <c r="PMD176" s="1"/>
      <c r="PME176" s="1"/>
      <c r="PMF176" s="1"/>
      <c r="PMG176" s="1"/>
      <c r="PMH176" s="1"/>
      <c r="PMI176" s="1"/>
      <c r="PMJ176" s="1"/>
      <c r="PMK176" s="1"/>
      <c r="PML176" s="1"/>
      <c r="PMM176" s="1"/>
      <c r="PMN176" s="1"/>
      <c r="PMO176" s="1"/>
      <c r="PMP176" s="1"/>
      <c r="PMQ176" s="1"/>
      <c r="PMR176" s="1"/>
      <c r="PMS176" s="1"/>
      <c r="PMT176" s="1"/>
      <c r="PMU176" s="1"/>
      <c r="PMV176" s="1"/>
      <c r="PMW176" s="1"/>
      <c r="PMX176" s="1"/>
      <c r="PMY176" s="1"/>
      <c r="PMZ176" s="1"/>
      <c r="PNA176" s="1"/>
      <c r="PNB176" s="1"/>
      <c r="PNC176" s="1"/>
      <c r="PND176" s="1"/>
      <c r="PNE176" s="1"/>
      <c r="PNF176" s="1"/>
      <c r="PNG176" s="1"/>
      <c r="PNH176" s="1"/>
      <c r="PNI176" s="1"/>
      <c r="PNJ176" s="1"/>
      <c r="PNK176" s="1"/>
      <c r="PNL176" s="1"/>
      <c r="PNM176" s="1"/>
      <c r="PNN176" s="1"/>
      <c r="PNO176" s="1"/>
      <c r="PNP176" s="1"/>
      <c r="PNQ176" s="1"/>
      <c r="PNR176" s="1"/>
      <c r="PNS176" s="1"/>
      <c r="PNT176" s="1"/>
      <c r="PNU176" s="1"/>
      <c r="PNV176" s="1"/>
      <c r="PNW176" s="1"/>
      <c r="PNX176" s="1"/>
      <c r="PNY176" s="1"/>
      <c r="PNZ176" s="1"/>
      <c r="POA176" s="1"/>
      <c r="POB176" s="1"/>
      <c r="POC176" s="1"/>
      <c r="POD176" s="1"/>
      <c r="POE176" s="1"/>
      <c r="POF176" s="1"/>
      <c r="POG176" s="1"/>
      <c r="POH176" s="1"/>
      <c r="POI176" s="1"/>
      <c r="POJ176" s="1"/>
      <c r="POK176" s="1"/>
      <c r="POL176" s="1"/>
      <c r="POM176" s="1"/>
      <c r="PON176" s="1"/>
      <c r="POO176" s="1"/>
      <c r="POP176" s="1"/>
      <c r="POQ176" s="1"/>
      <c r="POR176" s="1"/>
      <c r="POS176" s="1"/>
      <c r="POT176" s="1"/>
      <c r="POU176" s="1"/>
      <c r="POV176" s="1"/>
      <c r="POW176" s="1"/>
      <c r="POX176" s="1"/>
      <c r="POY176" s="1"/>
      <c r="POZ176" s="1"/>
      <c r="PPA176" s="1"/>
      <c r="PPB176" s="1"/>
      <c r="PPC176" s="1"/>
      <c r="PPD176" s="1"/>
      <c r="PPE176" s="1"/>
      <c r="PPF176" s="1"/>
      <c r="PPG176" s="1"/>
      <c r="PPH176" s="1"/>
      <c r="PPI176" s="1"/>
      <c r="PPJ176" s="1"/>
      <c r="PPK176" s="1"/>
      <c r="PPL176" s="1"/>
      <c r="PPM176" s="1"/>
      <c r="PPN176" s="1"/>
      <c r="PPO176" s="1"/>
      <c r="PPP176" s="1"/>
      <c r="PPQ176" s="1"/>
      <c r="PPR176" s="1"/>
      <c r="PPS176" s="1"/>
      <c r="PPT176" s="1"/>
      <c r="PPU176" s="1"/>
      <c r="PPV176" s="1"/>
      <c r="PPW176" s="1"/>
      <c r="PPX176" s="1"/>
      <c r="PPY176" s="1"/>
      <c r="PPZ176" s="1"/>
      <c r="PQA176" s="1"/>
      <c r="PQB176" s="1"/>
      <c r="PQC176" s="1"/>
      <c r="PQD176" s="1"/>
      <c r="PQE176" s="1"/>
      <c r="PQF176" s="1"/>
      <c r="PQG176" s="1"/>
      <c r="PQH176" s="1"/>
      <c r="PQI176" s="1"/>
      <c r="PQJ176" s="1"/>
      <c r="PQK176" s="1"/>
      <c r="PQL176" s="1"/>
      <c r="PQM176" s="1"/>
      <c r="PQN176" s="1"/>
      <c r="PQO176" s="1"/>
      <c r="PQP176" s="1"/>
      <c r="PQQ176" s="1"/>
      <c r="PQR176" s="1"/>
      <c r="PQS176" s="1"/>
      <c r="PQT176" s="1"/>
      <c r="PQU176" s="1"/>
      <c r="PQV176" s="1"/>
      <c r="PQW176" s="1"/>
      <c r="PQX176" s="1"/>
      <c r="PQY176" s="1"/>
      <c r="PQZ176" s="1"/>
      <c r="PRA176" s="1"/>
      <c r="PRB176" s="1"/>
      <c r="PRC176" s="1"/>
      <c r="PRD176" s="1"/>
      <c r="PRE176" s="1"/>
      <c r="PRF176" s="1"/>
      <c r="PRG176" s="1"/>
      <c r="PRH176" s="1"/>
      <c r="PRI176" s="1"/>
      <c r="PRJ176" s="1"/>
      <c r="PRK176" s="1"/>
      <c r="PRL176" s="1"/>
      <c r="PRM176" s="1"/>
      <c r="PRN176" s="1"/>
      <c r="PRO176" s="1"/>
      <c r="PRP176" s="1"/>
      <c r="PRQ176" s="1"/>
      <c r="PRR176" s="1"/>
      <c r="PRS176" s="1"/>
      <c r="PRT176" s="1"/>
      <c r="PRU176" s="1"/>
      <c r="PRV176" s="1"/>
      <c r="PRW176" s="1"/>
      <c r="PRX176" s="1"/>
      <c r="PRY176" s="1"/>
      <c r="PRZ176" s="1"/>
      <c r="PSA176" s="1"/>
      <c r="PSB176" s="1"/>
      <c r="PSC176" s="1"/>
      <c r="PSD176" s="1"/>
      <c r="PSE176" s="1"/>
      <c r="PSF176" s="1"/>
      <c r="PSG176" s="1"/>
      <c r="PSH176" s="1"/>
      <c r="PSI176" s="1"/>
      <c r="PSJ176" s="1"/>
      <c r="PSK176" s="1"/>
      <c r="PSL176" s="1"/>
      <c r="PSM176" s="1"/>
      <c r="PSN176" s="1"/>
      <c r="PSO176" s="1"/>
      <c r="PSP176" s="1"/>
      <c r="PSQ176" s="1"/>
      <c r="PSR176" s="1"/>
      <c r="PSS176" s="1"/>
      <c r="PST176" s="1"/>
      <c r="PSU176" s="1"/>
      <c r="PSV176" s="1"/>
      <c r="PSW176" s="1"/>
      <c r="PSX176" s="1"/>
      <c r="PSY176" s="1"/>
      <c r="PSZ176" s="1"/>
      <c r="PTA176" s="1"/>
      <c r="PTB176" s="1"/>
      <c r="PTC176" s="1"/>
      <c r="PTD176" s="1"/>
      <c r="PTE176" s="1"/>
      <c r="PTF176" s="1"/>
      <c r="PTG176" s="1"/>
      <c r="PTH176" s="1"/>
      <c r="PTI176" s="1"/>
      <c r="PTJ176" s="1"/>
      <c r="PTK176" s="1"/>
      <c r="PTL176" s="1"/>
      <c r="PTM176" s="1"/>
      <c r="PTN176" s="1"/>
      <c r="PTO176" s="1"/>
      <c r="PTP176" s="1"/>
      <c r="PTQ176" s="1"/>
      <c r="PTR176" s="1"/>
      <c r="PTS176" s="1"/>
      <c r="PTT176" s="1"/>
      <c r="PTU176" s="1"/>
      <c r="PTV176" s="1"/>
      <c r="PTW176" s="1"/>
      <c r="PTX176" s="1"/>
      <c r="PTY176" s="1"/>
      <c r="PTZ176" s="1"/>
      <c r="PUA176" s="1"/>
      <c r="PUB176" s="1"/>
      <c r="PUC176" s="1"/>
      <c r="PUD176" s="1"/>
      <c r="PUE176" s="1"/>
      <c r="PUF176" s="1"/>
      <c r="PUG176" s="1"/>
      <c r="PUH176" s="1"/>
      <c r="PUI176" s="1"/>
      <c r="PUJ176" s="1"/>
      <c r="PUK176" s="1"/>
      <c r="PUL176" s="1"/>
      <c r="PUM176" s="1"/>
      <c r="PUN176" s="1"/>
      <c r="PUO176" s="1"/>
      <c r="PUP176" s="1"/>
      <c r="PUQ176" s="1"/>
      <c r="PUR176" s="1"/>
      <c r="PUS176" s="1"/>
      <c r="PUT176" s="1"/>
      <c r="PUU176" s="1"/>
      <c r="PUV176" s="1"/>
      <c r="PUW176" s="1"/>
      <c r="PUX176" s="1"/>
      <c r="PUY176" s="1"/>
      <c r="PUZ176" s="1"/>
      <c r="PVA176" s="1"/>
      <c r="PVB176" s="1"/>
      <c r="PVC176" s="1"/>
      <c r="PVD176" s="1"/>
      <c r="PVE176" s="1"/>
      <c r="PVF176" s="1"/>
      <c r="PVG176" s="1"/>
      <c r="PVH176" s="1"/>
      <c r="PVI176" s="1"/>
      <c r="PVJ176" s="1"/>
      <c r="PVK176" s="1"/>
      <c r="PVL176" s="1"/>
      <c r="PVM176" s="1"/>
      <c r="PVN176" s="1"/>
      <c r="PVO176" s="1"/>
      <c r="PVP176" s="1"/>
      <c r="PVQ176" s="1"/>
      <c r="PVR176" s="1"/>
      <c r="PVS176" s="1"/>
      <c r="PVT176" s="1"/>
      <c r="PVU176" s="1"/>
      <c r="PVV176" s="1"/>
      <c r="PVW176" s="1"/>
      <c r="PVX176" s="1"/>
      <c r="PVY176" s="1"/>
      <c r="PVZ176" s="1"/>
      <c r="PWA176" s="1"/>
      <c r="PWB176" s="1"/>
      <c r="PWC176" s="1"/>
      <c r="PWD176" s="1"/>
      <c r="PWE176" s="1"/>
      <c r="PWF176" s="1"/>
      <c r="PWG176" s="1"/>
      <c r="PWH176" s="1"/>
      <c r="PWI176" s="1"/>
      <c r="PWJ176" s="1"/>
      <c r="PWK176" s="1"/>
      <c r="PWL176" s="1"/>
      <c r="PWM176" s="1"/>
      <c r="PWN176" s="1"/>
      <c r="PWO176" s="1"/>
      <c r="PWP176" s="1"/>
      <c r="PWQ176" s="1"/>
      <c r="PWR176" s="1"/>
      <c r="PWS176" s="1"/>
      <c r="PWT176" s="1"/>
      <c r="PWU176" s="1"/>
      <c r="PWV176" s="1"/>
      <c r="PWW176" s="1"/>
      <c r="PWX176" s="1"/>
      <c r="PWY176" s="1"/>
      <c r="PWZ176" s="1"/>
      <c r="PXA176" s="1"/>
      <c r="PXB176" s="1"/>
      <c r="PXC176" s="1"/>
      <c r="PXD176" s="1"/>
      <c r="PXE176" s="1"/>
      <c r="PXF176" s="1"/>
      <c r="PXG176" s="1"/>
      <c r="PXH176" s="1"/>
      <c r="PXI176" s="1"/>
      <c r="PXJ176" s="1"/>
      <c r="PXK176" s="1"/>
      <c r="PXL176" s="1"/>
      <c r="PXM176" s="1"/>
      <c r="PXN176" s="1"/>
      <c r="PXO176" s="1"/>
      <c r="PXP176" s="1"/>
      <c r="PXQ176" s="1"/>
      <c r="PXR176" s="1"/>
      <c r="PXS176" s="1"/>
      <c r="PXT176" s="1"/>
      <c r="PXU176" s="1"/>
      <c r="PXV176" s="1"/>
      <c r="PXW176" s="1"/>
      <c r="PXX176" s="1"/>
      <c r="PXY176" s="1"/>
      <c r="PXZ176" s="1"/>
      <c r="PYA176" s="1"/>
      <c r="PYB176" s="1"/>
      <c r="PYC176" s="1"/>
      <c r="PYD176" s="1"/>
      <c r="PYE176" s="1"/>
      <c r="PYF176" s="1"/>
      <c r="PYG176" s="1"/>
      <c r="PYH176" s="1"/>
      <c r="PYI176" s="1"/>
      <c r="PYJ176" s="1"/>
      <c r="PYK176" s="1"/>
      <c r="PYL176" s="1"/>
      <c r="PYM176" s="1"/>
      <c r="PYN176" s="1"/>
      <c r="PYO176" s="1"/>
      <c r="PYP176" s="1"/>
      <c r="PYQ176" s="1"/>
      <c r="PYR176" s="1"/>
      <c r="PYS176" s="1"/>
      <c r="PYT176" s="1"/>
      <c r="PYU176" s="1"/>
      <c r="PYV176" s="1"/>
      <c r="PYW176" s="1"/>
      <c r="PYX176" s="1"/>
      <c r="PYY176" s="1"/>
      <c r="PYZ176" s="1"/>
      <c r="PZA176" s="1"/>
      <c r="PZB176" s="1"/>
      <c r="PZC176" s="1"/>
      <c r="PZD176" s="1"/>
      <c r="PZE176" s="1"/>
      <c r="PZF176" s="1"/>
      <c r="PZG176" s="1"/>
      <c r="PZH176" s="1"/>
      <c r="PZI176" s="1"/>
      <c r="PZJ176" s="1"/>
      <c r="PZK176" s="1"/>
      <c r="PZL176" s="1"/>
      <c r="PZM176" s="1"/>
      <c r="PZN176" s="1"/>
      <c r="PZO176" s="1"/>
      <c r="PZP176" s="1"/>
      <c r="PZQ176" s="1"/>
      <c r="PZR176" s="1"/>
      <c r="PZS176" s="1"/>
      <c r="PZT176" s="1"/>
      <c r="PZU176" s="1"/>
      <c r="PZV176" s="1"/>
      <c r="PZW176" s="1"/>
      <c r="PZX176" s="1"/>
      <c r="PZY176" s="1"/>
      <c r="PZZ176" s="1"/>
      <c r="QAA176" s="1"/>
      <c r="QAB176" s="1"/>
      <c r="QAC176" s="1"/>
      <c r="QAD176" s="1"/>
      <c r="QAE176" s="1"/>
      <c r="QAF176" s="1"/>
      <c r="QAG176" s="1"/>
      <c r="QAH176" s="1"/>
      <c r="QAI176" s="1"/>
      <c r="QAJ176" s="1"/>
      <c r="QAK176" s="1"/>
      <c r="QAL176" s="1"/>
      <c r="QAM176" s="1"/>
      <c r="QAN176" s="1"/>
      <c r="QAO176" s="1"/>
      <c r="QAP176" s="1"/>
      <c r="QAQ176" s="1"/>
      <c r="QAR176" s="1"/>
      <c r="QAS176" s="1"/>
      <c r="QAT176" s="1"/>
      <c r="QAU176" s="1"/>
      <c r="QAV176" s="1"/>
      <c r="QAW176" s="1"/>
      <c r="QAX176" s="1"/>
      <c r="QAY176" s="1"/>
      <c r="QAZ176" s="1"/>
      <c r="QBA176" s="1"/>
      <c r="QBB176" s="1"/>
      <c r="QBC176" s="1"/>
      <c r="QBD176" s="1"/>
      <c r="QBE176" s="1"/>
      <c r="QBF176" s="1"/>
      <c r="QBG176" s="1"/>
      <c r="QBH176" s="1"/>
      <c r="QBI176" s="1"/>
      <c r="QBJ176" s="1"/>
      <c r="QBK176" s="1"/>
      <c r="QBL176" s="1"/>
      <c r="QBM176" s="1"/>
      <c r="QBN176" s="1"/>
      <c r="QBO176" s="1"/>
      <c r="QBP176" s="1"/>
      <c r="QBQ176" s="1"/>
      <c r="QBR176" s="1"/>
      <c r="QBS176" s="1"/>
      <c r="QBT176" s="1"/>
      <c r="QBU176" s="1"/>
      <c r="QBV176" s="1"/>
      <c r="QBW176" s="1"/>
      <c r="QBX176" s="1"/>
      <c r="QBY176" s="1"/>
      <c r="QBZ176" s="1"/>
      <c r="QCA176" s="1"/>
      <c r="QCB176" s="1"/>
      <c r="QCC176" s="1"/>
      <c r="QCD176" s="1"/>
      <c r="QCE176" s="1"/>
      <c r="QCF176" s="1"/>
      <c r="QCG176" s="1"/>
      <c r="QCH176" s="1"/>
      <c r="QCI176" s="1"/>
      <c r="QCJ176" s="1"/>
      <c r="QCK176" s="1"/>
      <c r="QCL176" s="1"/>
      <c r="QCM176" s="1"/>
      <c r="QCN176" s="1"/>
      <c r="QCO176" s="1"/>
      <c r="QCP176" s="1"/>
      <c r="QCQ176" s="1"/>
      <c r="QCR176" s="1"/>
      <c r="QCS176" s="1"/>
      <c r="QCT176" s="1"/>
      <c r="QCU176" s="1"/>
      <c r="QCV176" s="1"/>
      <c r="QCW176" s="1"/>
      <c r="QCX176" s="1"/>
      <c r="QCY176" s="1"/>
      <c r="QCZ176" s="1"/>
      <c r="QDA176" s="1"/>
      <c r="QDB176" s="1"/>
      <c r="QDC176" s="1"/>
      <c r="QDD176" s="1"/>
      <c r="QDE176" s="1"/>
      <c r="QDF176" s="1"/>
      <c r="QDG176" s="1"/>
      <c r="QDH176" s="1"/>
      <c r="QDI176" s="1"/>
      <c r="QDJ176" s="1"/>
      <c r="QDK176" s="1"/>
      <c r="QDL176" s="1"/>
      <c r="QDM176" s="1"/>
      <c r="QDN176" s="1"/>
      <c r="QDO176" s="1"/>
      <c r="QDP176" s="1"/>
      <c r="QDQ176" s="1"/>
      <c r="QDR176" s="1"/>
      <c r="QDS176" s="1"/>
      <c r="QDT176" s="1"/>
      <c r="QDU176" s="1"/>
      <c r="QDV176" s="1"/>
      <c r="QDW176" s="1"/>
      <c r="QDX176" s="1"/>
      <c r="QDY176" s="1"/>
      <c r="QDZ176" s="1"/>
      <c r="QEA176" s="1"/>
      <c r="QEB176" s="1"/>
      <c r="QEC176" s="1"/>
      <c r="QED176" s="1"/>
      <c r="QEE176" s="1"/>
      <c r="QEF176" s="1"/>
      <c r="QEG176" s="1"/>
      <c r="QEH176" s="1"/>
      <c r="QEI176" s="1"/>
      <c r="QEJ176" s="1"/>
      <c r="QEK176" s="1"/>
      <c r="QEL176" s="1"/>
      <c r="QEM176" s="1"/>
      <c r="QEN176" s="1"/>
      <c r="QEO176" s="1"/>
      <c r="QEP176" s="1"/>
      <c r="QEQ176" s="1"/>
      <c r="QER176" s="1"/>
      <c r="QES176" s="1"/>
      <c r="QET176" s="1"/>
      <c r="QEU176" s="1"/>
      <c r="QEV176" s="1"/>
      <c r="QEW176" s="1"/>
      <c r="QEX176" s="1"/>
      <c r="QEY176" s="1"/>
      <c r="QEZ176" s="1"/>
      <c r="QFA176" s="1"/>
      <c r="QFB176" s="1"/>
      <c r="QFC176" s="1"/>
      <c r="QFD176" s="1"/>
      <c r="QFE176" s="1"/>
      <c r="QFF176" s="1"/>
      <c r="QFG176" s="1"/>
      <c r="QFH176" s="1"/>
      <c r="QFI176" s="1"/>
      <c r="QFJ176" s="1"/>
      <c r="QFK176" s="1"/>
      <c r="QFL176" s="1"/>
      <c r="QFM176" s="1"/>
      <c r="QFN176" s="1"/>
      <c r="QFO176" s="1"/>
      <c r="QFP176" s="1"/>
      <c r="QFQ176" s="1"/>
      <c r="QFR176" s="1"/>
      <c r="QFS176" s="1"/>
      <c r="QFT176" s="1"/>
      <c r="QFU176" s="1"/>
      <c r="QFV176" s="1"/>
      <c r="QFW176" s="1"/>
      <c r="QFX176" s="1"/>
      <c r="QFY176" s="1"/>
      <c r="QFZ176" s="1"/>
      <c r="QGA176" s="1"/>
      <c r="QGB176" s="1"/>
      <c r="QGC176" s="1"/>
      <c r="QGD176" s="1"/>
      <c r="QGE176" s="1"/>
      <c r="QGF176" s="1"/>
      <c r="QGG176" s="1"/>
      <c r="QGH176" s="1"/>
      <c r="QGI176" s="1"/>
      <c r="QGJ176" s="1"/>
      <c r="QGK176" s="1"/>
      <c r="QGL176" s="1"/>
      <c r="QGM176" s="1"/>
      <c r="QGN176" s="1"/>
      <c r="QGO176" s="1"/>
      <c r="QGP176" s="1"/>
      <c r="QGQ176" s="1"/>
      <c r="QGR176" s="1"/>
      <c r="QGS176" s="1"/>
      <c r="QGT176" s="1"/>
      <c r="QGU176" s="1"/>
      <c r="QGV176" s="1"/>
      <c r="QGW176" s="1"/>
      <c r="QGX176" s="1"/>
      <c r="QGY176" s="1"/>
      <c r="QGZ176" s="1"/>
      <c r="QHA176" s="1"/>
      <c r="QHB176" s="1"/>
      <c r="QHC176" s="1"/>
      <c r="QHD176" s="1"/>
      <c r="QHE176" s="1"/>
      <c r="QHF176" s="1"/>
      <c r="QHG176" s="1"/>
      <c r="QHH176" s="1"/>
      <c r="QHI176" s="1"/>
      <c r="QHJ176" s="1"/>
      <c r="QHK176" s="1"/>
      <c r="QHL176" s="1"/>
      <c r="QHM176" s="1"/>
      <c r="QHN176" s="1"/>
      <c r="QHO176" s="1"/>
      <c r="QHP176" s="1"/>
      <c r="QHQ176" s="1"/>
      <c r="QHR176" s="1"/>
      <c r="QHS176" s="1"/>
      <c r="QHT176" s="1"/>
      <c r="QHU176" s="1"/>
      <c r="QHV176" s="1"/>
      <c r="QHW176" s="1"/>
      <c r="QHX176" s="1"/>
      <c r="QHY176" s="1"/>
      <c r="QHZ176" s="1"/>
      <c r="QIA176" s="1"/>
      <c r="QIB176" s="1"/>
      <c r="QIC176" s="1"/>
      <c r="QID176" s="1"/>
      <c r="QIE176" s="1"/>
      <c r="QIF176" s="1"/>
      <c r="QIG176" s="1"/>
      <c r="QIH176" s="1"/>
      <c r="QII176" s="1"/>
      <c r="QIJ176" s="1"/>
      <c r="QIK176" s="1"/>
      <c r="QIL176" s="1"/>
      <c r="QIM176" s="1"/>
      <c r="QIN176" s="1"/>
      <c r="QIO176" s="1"/>
      <c r="QIP176" s="1"/>
      <c r="QIQ176" s="1"/>
      <c r="QIR176" s="1"/>
      <c r="QIS176" s="1"/>
      <c r="QIT176" s="1"/>
      <c r="QIU176" s="1"/>
      <c r="QIV176" s="1"/>
      <c r="QIW176" s="1"/>
      <c r="QIX176" s="1"/>
      <c r="QIY176" s="1"/>
      <c r="QIZ176" s="1"/>
      <c r="QJA176" s="1"/>
      <c r="QJB176" s="1"/>
      <c r="QJC176" s="1"/>
      <c r="QJD176" s="1"/>
      <c r="QJE176" s="1"/>
      <c r="QJF176" s="1"/>
      <c r="QJG176" s="1"/>
      <c r="QJH176" s="1"/>
      <c r="QJI176" s="1"/>
      <c r="QJJ176" s="1"/>
      <c r="QJK176" s="1"/>
      <c r="QJL176" s="1"/>
      <c r="QJM176" s="1"/>
      <c r="QJN176" s="1"/>
      <c r="QJO176" s="1"/>
      <c r="QJP176" s="1"/>
      <c r="QJQ176" s="1"/>
      <c r="QJR176" s="1"/>
      <c r="QJS176" s="1"/>
      <c r="QJT176" s="1"/>
      <c r="QJU176" s="1"/>
      <c r="QJV176" s="1"/>
      <c r="QJW176" s="1"/>
      <c r="QJX176" s="1"/>
      <c r="QJY176" s="1"/>
      <c r="QJZ176" s="1"/>
      <c r="QKA176" s="1"/>
      <c r="QKB176" s="1"/>
      <c r="QKC176" s="1"/>
      <c r="QKD176" s="1"/>
      <c r="QKE176" s="1"/>
      <c r="QKF176" s="1"/>
      <c r="QKG176" s="1"/>
      <c r="QKH176" s="1"/>
      <c r="QKI176" s="1"/>
      <c r="QKJ176" s="1"/>
      <c r="QKK176" s="1"/>
      <c r="QKL176" s="1"/>
      <c r="QKM176" s="1"/>
      <c r="QKN176" s="1"/>
      <c r="QKO176" s="1"/>
      <c r="QKP176" s="1"/>
      <c r="QKQ176" s="1"/>
      <c r="QKR176" s="1"/>
      <c r="QKS176" s="1"/>
      <c r="QKT176" s="1"/>
      <c r="QKU176" s="1"/>
      <c r="QKV176" s="1"/>
      <c r="QKW176" s="1"/>
      <c r="QKX176" s="1"/>
      <c r="QKY176" s="1"/>
      <c r="QKZ176" s="1"/>
      <c r="QLA176" s="1"/>
      <c r="QLB176" s="1"/>
      <c r="QLC176" s="1"/>
      <c r="QLD176" s="1"/>
      <c r="QLE176" s="1"/>
      <c r="QLF176" s="1"/>
      <c r="QLG176" s="1"/>
      <c r="QLH176" s="1"/>
      <c r="QLI176" s="1"/>
      <c r="QLJ176" s="1"/>
      <c r="QLK176" s="1"/>
      <c r="QLL176" s="1"/>
      <c r="QLM176" s="1"/>
      <c r="QLN176" s="1"/>
      <c r="QLO176" s="1"/>
      <c r="QLP176" s="1"/>
      <c r="QLQ176" s="1"/>
      <c r="QLR176" s="1"/>
      <c r="QLS176" s="1"/>
      <c r="QLT176" s="1"/>
      <c r="QLU176" s="1"/>
      <c r="QLV176" s="1"/>
      <c r="QLW176" s="1"/>
      <c r="QLX176" s="1"/>
      <c r="QLY176" s="1"/>
      <c r="QLZ176" s="1"/>
      <c r="QMA176" s="1"/>
      <c r="QMB176" s="1"/>
      <c r="QMC176" s="1"/>
      <c r="QMD176" s="1"/>
      <c r="QME176" s="1"/>
      <c r="QMF176" s="1"/>
      <c r="QMG176" s="1"/>
      <c r="QMH176" s="1"/>
      <c r="QMI176" s="1"/>
      <c r="QMJ176" s="1"/>
      <c r="QMK176" s="1"/>
      <c r="QML176" s="1"/>
      <c r="QMM176" s="1"/>
      <c r="QMN176" s="1"/>
      <c r="QMO176" s="1"/>
      <c r="QMP176" s="1"/>
      <c r="QMQ176" s="1"/>
      <c r="QMR176" s="1"/>
      <c r="QMS176" s="1"/>
      <c r="QMT176" s="1"/>
      <c r="QMU176" s="1"/>
      <c r="QMV176" s="1"/>
      <c r="QMW176" s="1"/>
      <c r="QMX176" s="1"/>
      <c r="QMY176" s="1"/>
      <c r="QMZ176" s="1"/>
      <c r="QNA176" s="1"/>
      <c r="QNB176" s="1"/>
      <c r="QNC176" s="1"/>
      <c r="QND176" s="1"/>
      <c r="QNE176" s="1"/>
      <c r="QNF176" s="1"/>
      <c r="QNG176" s="1"/>
      <c r="QNH176" s="1"/>
      <c r="QNI176" s="1"/>
      <c r="QNJ176" s="1"/>
      <c r="QNK176" s="1"/>
      <c r="QNL176" s="1"/>
      <c r="QNM176" s="1"/>
      <c r="QNN176" s="1"/>
      <c r="QNO176" s="1"/>
      <c r="QNP176" s="1"/>
      <c r="QNQ176" s="1"/>
      <c r="QNR176" s="1"/>
      <c r="QNS176" s="1"/>
      <c r="QNT176" s="1"/>
      <c r="QNU176" s="1"/>
      <c r="QNV176" s="1"/>
      <c r="QNW176" s="1"/>
      <c r="QNX176" s="1"/>
      <c r="QNY176" s="1"/>
      <c r="QNZ176" s="1"/>
      <c r="QOA176" s="1"/>
      <c r="QOB176" s="1"/>
      <c r="QOC176" s="1"/>
      <c r="QOD176" s="1"/>
      <c r="QOE176" s="1"/>
      <c r="QOF176" s="1"/>
      <c r="QOG176" s="1"/>
      <c r="QOH176" s="1"/>
      <c r="QOI176" s="1"/>
      <c r="QOJ176" s="1"/>
      <c r="QOK176" s="1"/>
      <c r="QOL176" s="1"/>
      <c r="QOM176" s="1"/>
      <c r="QON176" s="1"/>
      <c r="QOO176" s="1"/>
      <c r="QOP176" s="1"/>
      <c r="QOQ176" s="1"/>
      <c r="QOR176" s="1"/>
      <c r="QOS176" s="1"/>
      <c r="QOT176" s="1"/>
      <c r="QOU176" s="1"/>
      <c r="QOV176" s="1"/>
      <c r="QOW176" s="1"/>
      <c r="QOX176" s="1"/>
      <c r="QOY176" s="1"/>
      <c r="QOZ176" s="1"/>
      <c r="QPA176" s="1"/>
      <c r="QPB176" s="1"/>
      <c r="QPC176" s="1"/>
      <c r="QPD176" s="1"/>
      <c r="QPE176" s="1"/>
      <c r="QPF176" s="1"/>
      <c r="QPG176" s="1"/>
      <c r="QPH176" s="1"/>
      <c r="QPI176" s="1"/>
      <c r="QPJ176" s="1"/>
      <c r="QPK176" s="1"/>
      <c r="QPL176" s="1"/>
      <c r="QPM176" s="1"/>
      <c r="QPN176" s="1"/>
      <c r="QPO176" s="1"/>
      <c r="QPP176" s="1"/>
      <c r="QPQ176" s="1"/>
      <c r="QPR176" s="1"/>
      <c r="QPS176" s="1"/>
      <c r="QPT176" s="1"/>
      <c r="QPU176" s="1"/>
      <c r="QPV176" s="1"/>
      <c r="QPW176" s="1"/>
      <c r="QPX176" s="1"/>
      <c r="QPY176" s="1"/>
      <c r="QPZ176" s="1"/>
      <c r="QQA176" s="1"/>
      <c r="QQB176" s="1"/>
      <c r="QQC176" s="1"/>
      <c r="QQD176" s="1"/>
      <c r="QQE176" s="1"/>
      <c r="QQF176" s="1"/>
      <c r="QQG176" s="1"/>
      <c r="QQH176" s="1"/>
      <c r="QQI176" s="1"/>
      <c r="QQJ176" s="1"/>
      <c r="QQK176" s="1"/>
      <c r="QQL176" s="1"/>
      <c r="QQM176" s="1"/>
      <c r="QQN176" s="1"/>
      <c r="QQO176" s="1"/>
      <c r="QQP176" s="1"/>
      <c r="QQQ176" s="1"/>
      <c r="QQR176" s="1"/>
      <c r="QQS176" s="1"/>
      <c r="QQT176" s="1"/>
      <c r="QQU176" s="1"/>
      <c r="QQV176" s="1"/>
      <c r="QQW176" s="1"/>
      <c r="QQX176" s="1"/>
      <c r="QQY176" s="1"/>
      <c r="QQZ176" s="1"/>
      <c r="QRA176" s="1"/>
      <c r="QRB176" s="1"/>
      <c r="QRC176" s="1"/>
      <c r="QRD176" s="1"/>
      <c r="QRE176" s="1"/>
      <c r="QRF176" s="1"/>
      <c r="QRG176" s="1"/>
      <c r="QRH176" s="1"/>
      <c r="QRI176" s="1"/>
      <c r="QRJ176" s="1"/>
      <c r="QRK176" s="1"/>
      <c r="QRL176" s="1"/>
      <c r="QRM176" s="1"/>
      <c r="QRN176" s="1"/>
      <c r="QRO176" s="1"/>
      <c r="QRP176" s="1"/>
      <c r="QRQ176" s="1"/>
      <c r="QRR176" s="1"/>
      <c r="QRS176" s="1"/>
      <c r="QRT176" s="1"/>
      <c r="QRU176" s="1"/>
      <c r="QRV176" s="1"/>
      <c r="QRW176" s="1"/>
      <c r="QRX176" s="1"/>
      <c r="QRY176" s="1"/>
      <c r="QRZ176" s="1"/>
      <c r="QSA176" s="1"/>
      <c r="QSB176" s="1"/>
      <c r="QSC176" s="1"/>
      <c r="QSD176" s="1"/>
      <c r="QSE176" s="1"/>
      <c r="QSF176" s="1"/>
      <c r="QSG176" s="1"/>
      <c r="QSH176" s="1"/>
      <c r="QSI176" s="1"/>
      <c r="QSJ176" s="1"/>
      <c r="QSK176" s="1"/>
      <c r="QSL176" s="1"/>
      <c r="QSM176" s="1"/>
      <c r="QSN176" s="1"/>
      <c r="QSO176" s="1"/>
      <c r="QSP176" s="1"/>
      <c r="QSQ176" s="1"/>
      <c r="QSR176" s="1"/>
      <c r="QSS176" s="1"/>
      <c r="QST176" s="1"/>
      <c r="QSU176" s="1"/>
      <c r="QSV176" s="1"/>
      <c r="QSW176" s="1"/>
      <c r="QSX176" s="1"/>
      <c r="QSY176" s="1"/>
      <c r="QSZ176" s="1"/>
      <c r="QTA176" s="1"/>
      <c r="QTB176" s="1"/>
      <c r="QTC176" s="1"/>
      <c r="QTD176" s="1"/>
      <c r="QTE176" s="1"/>
      <c r="QTF176" s="1"/>
      <c r="QTG176" s="1"/>
      <c r="QTH176" s="1"/>
      <c r="QTI176" s="1"/>
      <c r="QTJ176" s="1"/>
      <c r="QTK176" s="1"/>
      <c r="QTL176" s="1"/>
      <c r="QTM176" s="1"/>
      <c r="QTN176" s="1"/>
      <c r="QTO176" s="1"/>
      <c r="QTP176" s="1"/>
      <c r="QTQ176" s="1"/>
      <c r="QTR176" s="1"/>
      <c r="QTS176" s="1"/>
      <c r="QTT176" s="1"/>
      <c r="QTU176" s="1"/>
      <c r="QTV176" s="1"/>
      <c r="QTW176" s="1"/>
      <c r="QTX176" s="1"/>
      <c r="QTY176" s="1"/>
      <c r="QTZ176" s="1"/>
      <c r="QUA176" s="1"/>
      <c r="QUB176" s="1"/>
      <c r="QUC176" s="1"/>
      <c r="QUD176" s="1"/>
      <c r="QUE176" s="1"/>
      <c r="QUF176" s="1"/>
      <c r="QUG176" s="1"/>
      <c r="QUH176" s="1"/>
      <c r="QUI176" s="1"/>
      <c r="QUJ176" s="1"/>
      <c r="QUK176" s="1"/>
      <c r="QUL176" s="1"/>
      <c r="QUM176" s="1"/>
      <c r="QUN176" s="1"/>
      <c r="QUO176" s="1"/>
      <c r="QUP176" s="1"/>
      <c r="QUQ176" s="1"/>
      <c r="QUR176" s="1"/>
      <c r="QUS176" s="1"/>
      <c r="QUT176" s="1"/>
      <c r="QUU176" s="1"/>
      <c r="QUV176" s="1"/>
      <c r="QUW176" s="1"/>
      <c r="QUX176" s="1"/>
      <c r="QUY176" s="1"/>
      <c r="QUZ176" s="1"/>
      <c r="QVA176" s="1"/>
      <c r="QVB176" s="1"/>
      <c r="QVC176" s="1"/>
      <c r="QVD176" s="1"/>
      <c r="QVE176" s="1"/>
      <c r="QVF176" s="1"/>
      <c r="QVG176" s="1"/>
      <c r="QVH176" s="1"/>
      <c r="QVI176" s="1"/>
      <c r="QVJ176" s="1"/>
      <c r="QVK176" s="1"/>
      <c r="QVL176" s="1"/>
      <c r="QVM176" s="1"/>
      <c r="QVN176" s="1"/>
      <c r="QVO176" s="1"/>
      <c r="QVP176" s="1"/>
      <c r="QVQ176" s="1"/>
      <c r="QVR176" s="1"/>
      <c r="QVS176" s="1"/>
      <c r="QVT176" s="1"/>
      <c r="QVU176" s="1"/>
      <c r="QVV176" s="1"/>
      <c r="QVW176" s="1"/>
      <c r="QVX176" s="1"/>
      <c r="QVY176" s="1"/>
      <c r="QVZ176" s="1"/>
      <c r="QWA176" s="1"/>
      <c r="QWB176" s="1"/>
      <c r="QWC176" s="1"/>
      <c r="QWD176" s="1"/>
      <c r="QWE176" s="1"/>
      <c r="QWF176" s="1"/>
      <c r="QWG176" s="1"/>
      <c r="QWH176" s="1"/>
      <c r="QWI176" s="1"/>
      <c r="QWJ176" s="1"/>
      <c r="QWK176" s="1"/>
      <c r="QWL176" s="1"/>
      <c r="QWM176" s="1"/>
      <c r="QWN176" s="1"/>
      <c r="QWO176" s="1"/>
      <c r="QWP176" s="1"/>
      <c r="QWQ176" s="1"/>
      <c r="QWR176" s="1"/>
      <c r="QWS176" s="1"/>
      <c r="QWT176" s="1"/>
      <c r="QWU176" s="1"/>
      <c r="QWV176" s="1"/>
      <c r="QWW176" s="1"/>
      <c r="QWX176" s="1"/>
      <c r="QWY176" s="1"/>
      <c r="QWZ176" s="1"/>
      <c r="QXA176" s="1"/>
      <c r="QXB176" s="1"/>
      <c r="QXC176" s="1"/>
      <c r="QXD176" s="1"/>
      <c r="QXE176" s="1"/>
      <c r="QXF176" s="1"/>
      <c r="QXG176" s="1"/>
      <c r="QXH176" s="1"/>
      <c r="QXI176" s="1"/>
      <c r="QXJ176" s="1"/>
      <c r="QXK176" s="1"/>
      <c r="QXL176" s="1"/>
      <c r="QXM176" s="1"/>
      <c r="QXN176" s="1"/>
      <c r="QXO176" s="1"/>
      <c r="QXP176" s="1"/>
      <c r="QXQ176" s="1"/>
      <c r="QXR176" s="1"/>
      <c r="QXS176" s="1"/>
      <c r="QXT176" s="1"/>
      <c r="QXU176" s="1"/>
      <c r="QXV176" s="1"/>
      <c r="QXW176" s="1"/>
      <c r="QXX176" s="1"/>
      <c r="QXY176" s="1"/>
      <c r="QXZ176" s="1"/>
      <c r="QYA176" s="1"/>
      <c r="QYB176" s="1"/>
      <c r="QYC176" s="1"/>
      <c r="QYD176" s="1"/>
      <c r="QYE176" s="1"/>
      <c r="QYF176" s="1"/>
      <c r="QYG176" s="1"/>
      <c r="QYH176" s="1"/>
      <c r="QYI176" s="1"/>
      <c r="QYJ176" s="1"/>
      <c r="QYK176" s="1"/>
      <c r="QYL176" s="1"/>
      <c r="QYM176" s="1"/>
      <c r="QYN176" s="1"/>
      <c r="QYO176" s="1"/>
      <c r="QYP176" s="1"/>
      <c r="QYQ176" s="1"/>
      <c r="QYR176" s="1"/>
      <c r="QYS176" s="1"/>
      <c r="QYT176" s="1"/>
      <c r="QYU176" s="1"/>
      <c r="QYV176" s="1"/>
      <c r="QYW176" s="1"/>
      <c r="QYX176" s="1"/>
      <c r="QYY176" s="1"/>
      <c r="QYZ176" s="1"/>
      <c r="QZA176" s="1"/>
      <c r="QZB176" s="1"/>
      <c r="QZC176" s="1"/>
      <c r="QZD176" s="1"/>
      <c r="QZE176" s="1"/>
      <c r="QZF176" s="1"/>
      <c r="QZG176" s="1"/>
      <c r="QZH176" s="1"/>
      <c r="QZI176" s="1"/>
      <c r="QZJ176" s="1"/>
      <c r="QZK176" s="1"/>
      <c r="QZL176" s="1"/>
      <c r="QZM176" s="1"/>
      <c r="QZN176" s="1"/>
      <c r="QZO176" s="1"/>
      <c r="QZP176" s="1"/>
      <c r="QZQ176" s="1"/>
      <c r="QZR176" s="1"/>
      <c r="QZS176" s="1"/>
      <c r="QZT176" s="1"/>
      <c r="QZU176" s="1"/>
      <c r="QZV176" s="1"/>
      <c r="QZW176" s="1"/>
      <c r="QZX176" s="1"/>
      <c r="QZY176" s="1"/>
      <c r="QZZ176" s="1"/>
      <c r="RAA176" s="1"/>
      <c r="RAB176" s="1"/>
      <c r="RAC176" s="1"/>
      <c r="RAD176" s="1"/>
      <c r="RAE176" s="1"/>
      <c r="RAF176" s="1"/>
      <c r="RAG176" s="1"/>
      <c r="RAH176" s="1"/>
      <c r="RAI176" s="1"/>
      <c r="RAJ176" s="1"/>
      <c r="RAK176" s="1"/>
      <c r="RAL176" s="1"/>
      <c r="RAM176" s="1"/>
      <c r="RAN176" s="1"/>
      <c r="RAO176" s="1"/>
      <c r="RAP176" s="1"/>
      <c r="RAQ176" s="1"/>
      <c r="RAR176" s="1"/>
      <c r="RAS176" s="1"/>
      <c r="RAT176" s="1"/>
      <c r="RAU176" s="1"/>
      <c r="RAV176" s="1"/>
      <c r="RAW176" s="1"/>
      <c r="RAX176" s="1"/>
      <c r="RAY176" s="1"/>
      <c r="RAZ176" s="1"/>
      <c r="RBA176" s="1"/>
      <c r="RBB176" s="1"/>
      <c r="RBC176" s="1"/>
      <c r="RBD176" s="1"/>
      <c r="RBE176" s="1"/>
      <c r="RBF176" s="1"/>
      <c r="RBG176" s="1"/>
      <c r="RBH176" s="1"/>
      <c r="RBI176" s="1"/>
      <c r="RBJ176" s="1"/>
      <c r="RBK176" s="1"/>
      <c r="RBL176" s="1"/>
      <c r="RBM176" s="1"/>
      <c r="RBN176" s="1"/>
      <c r="RBO176" s="1"/>
      <c r="RBP176" s="1"/>
      <c r="RBQ176" s="1"/>
      <c r="RBR176" s="1"/>
      <c r="RBS176" s="1"/>
      <c r="RBT176" s="1"/>
      <c r="RBU176" s="1"/>
      <c r="RBV176" s="1"/>
      <c r="RBW176" s="1"/>
      <c r="RBX176" s="1"/>
      <c r="RBY176" s="1"/>
      <c r="RBZ176" s="1"/>
      <c r="RCA176" s="1"/>
      <c r="RCB176" s="1"/>
      <c r="RCC176" s="1"/>
      <c r="RCD176" s="1"/>
      <c r="RCE176" s="1"/>
      <c r="RCF176" s="1"/>
      <c r="RCG176" s="1"/>
      <c r="RCH176" s="1"/>
      <c r="RCI176" s="1"/>
      <c r="RCJ176" s="1"/>
      <c r="RCK176" s="1"/>
      <c r="RCL176" s="1"/>
      <c r="RCM176" s="1"/>
      <c r="RCN176" s="1"/>
      <c r="RCO176" s="1"/>
      <c r="RCP176" s="1"/>
      <c r="RCQ176" s="1"/>
      <c r="RCR176" s="1"/>
      <c r="RCS176" s="1"/>
      <c r="RCT176" s="1"/>
      <c r="RCU176" s="1"/>
      <c r="RCV176" s="1"/>
      <c r="RCW176" s="1"/>
      <c r="RCX176" s="1"/>
      <c r="RCY176" s="1"/>
      <c r="RCZ176" s="1"/>
      <c r="RDA176" s="1"/>
      <c r="RDB176" s="1"/>
      <c r="RDC176" s="1"/>
      <c r="RDD176" s="1"/>
      <c r="RDE176" s="1"/>
      <c r="RDF176" s="1"/>
      <c r="RDG176" s="1"/>
      <c r="RDH176" s="1"/>
      <c r="RDI176" s="1"/>
      <c r="RDJ176" s="1"/>
      <c r="RDK176" s="1"/>
      <c r="RDL176" s="1"/>
      <c r="RDM176" s="1"/>
      <c r="RDN176" s="1"/>
      <c r="RDO176" s="1"/>
      <c r="RDP176" s="1"/>
      <c r="RDQ176" s="1"/>
      <c r="RDR176" s="1"/>
      <c r="RDS176" s="1"/>
      <c r="RDT176" s="1"/>
      <c r="RDU176" s="1"/>
      <c r="RDV176" s="1"/>
      <c r="RDW176" s="1"/>
      <c r="RDX176" s="1"/>
      <c r="RDY176" s="1"/>
      <c r="RDZ176" s="1"/>
      <c r="REA176" s="1"/>
      <c r="REB176" s="1"/>
      <c r="REC176" s="1"/>
      <c r="RED176" s="1"/>
      <c r="REE176" s="1"/>
      <c r="REF176" s="1"/>
      <c r="REG176" s="1"/>
      <c r="REH176" s="1"/>
      <c r="REI176" s="1"/>
      <c r="REJ176" s="1"/>
      <c r="REK176" s="1"/>
      <c r="REL176" s="1"/>
      <c r="REM176" s="1"/>
      <c r="REN176" s="1"/>
      <c r="REO176" s="1"/>
      <c r="REP176" s="1"/>
      <c r="REQ176" s="1"/>
      <c r="RER176" s="1"/>
      <c r="RES176" s="1"/>
      <c r="RET176" s="1"/>
      <c r="REU176" s="1"/>
      <c r="REV176" s="1"/>
      <c r="REW176" s="1"/>
      <c r="REX176" s="1"/>
      <c r="REY176" s="1"/>
      <c r="REZ176" s="1"/>
      <c r="RFA176" s="1"/>
      <c r="RFB176" s="1"/>
      <c r="RFC176" s="1"/>
      <c r="RFD176" s="1"/>
      <c r="RFE176" s="1"/>
      <c r="RFF176" s="1"/>
      <c r="RFG176" s="1"/>
      <c r="RFH176" s="1"/>
      <c r="RFI176" s="1"/>
      <c r="RFJ176" s="1"/>
      <c r="RFK176" s="1"/>
      <c r="RFL176" s="1"/>
      <c r="RFM176" s="1"/>
      <c r="RFN176" s="1"/>
      <c r="RFO176" s="1"/>
      <c r="RFP176" s="1"/>
      <c r="RFQ176" s="1"/>
      <c r="RFR176" s="1"/>
      <c r="RFS176" s="1"/>
      <c r="RFT176" s="1"/>
      <c r="RFU176" s="1"/>
      <c r="RFV176" s="1"/>
      <c r="RFW176" s="1"/>
      <c r="RFX176" s="1"/>
      <c r="RFY176" s="1"/>
      <c r="RFZ176" s="1"/>
      <c r="RGA176" s="1"/>
      <c r="RGB176" s="1"/>
      <c r="RGC176" s="1"/>
      <c r="RGD176" s="1"/>
      <c r="RGE176" s="1"/>
      <c r="RGF176" s="1"/>
      <c r="RGG176" s="1"/>
      <c r="RGH176" s="1"/>
      <c r="RGI176" s="1"/>
      <c r="RGJ176" s="1"/>
      <c r="RGK176" s="1"/>
      <c r="RGL176" s="1"/>
      <c r="RGM176" s="1"/>
      <c r="RGN176" s="1"/>
      <c r="RGO176" s="1"/>
      <c r="RGP176" s="1"/>
      <c r="RGQ176" s="1"/>
      <c r="RGR176" s="1"/>
      <c r="RGS176" s="1"/>
      <c r="RGT176" s="1"/>
      <c r="RGU176" s="1"/>
      <c r="RGV176" s="1"/>
      <c r="RGW176" s="1"/>
      <c r="RGX176" s="1"/>
      <c r="RGY176" s="1"/>
      <c r="RGZ176" s="1"/>
      <c r="RHA176" s="1"/>
      <c r="RHB176" s="1"/>
      <c r="RHC176" s="1"/>
      <c r="RHD176" s="1"/>
      <c r="RHE176" s="1"/>
      <c r="RHF176" s="1"/>
      <c r="RHG176" s="1"/>
      <c r="RHH176" s="1"/>
      <c r="RHI176" s="1"/>
      <c r="RHJ176" s="1"/>
      <c r="RHK176" s="1"/>
      <c r="RHL176" s="1"/>
      <c r="RHM176" s="1"/>
      <c r="RHN176" s="1"/>
      <c r="RHO176" s="1"/>
      <c r="RHP176" s="1"/>
      <c r="RHQ176" s="1"/>
      <c r="RHR176" s="1"/>
      <c r="RHS176" s="1"/>
      <c r="RHT176" s="1"/>
      <c r="RHU176" s="1"/>
      <c r="RHV176" s="1"/>
      <c r="RHW176" s="1"/>
      <c r="RHX176" s="1"/>
      <c r="RHY176" s="1"/>
      <c r="RHZ176" s="1"/>
      <c r="RIA176" s="1"/>
      <c r="RIB176" s="1"/>
      <c r="RIC176" s="1"/>
      <c r="RID176" s="1"/>
      <c r="RIE176" s="1"/>
      <c r="RIF176" s="1"/>
      <c r="RIG176" s="1"/>
      <c r="RIH176" s="1"/>
      <c r="RII176" s="1"/>
      <c r="RIJ176" s="1"/>
      <c r="RIK176" s="1"/>
      <c r="RIL176" s="1"/>
      <c r="RIM176" s="1"/>
      <c r="RIN176" s="1"/>
      <c r="RIO176" s="1"/>
      <c r="RIP176" s="1"/>
      <c r="RIQ176" s="1"/>
      <c r="RIR176" s="1"/>
      <c r="RIS176" s="1"/>
      <c r="RIT176" s="1"/>
      <c r="RIU176" s="1"/>
      <c r="RIV176" s="1"/>
      <c r="RIW176" s="1"/>
      <c r="RIX176" s="1"/>
      <c r="RIY176" s="1"/>
      <c r="RIZ176" s="1"/>
      <c r="RJA176" s="1"/>
      <c r="RJB176" s="1"/>
      <c r="RJC176" s="1"/>
      <c r="RJD176" s="1"/>
      <c r="RJE176" s="1"/>
      <c r="RJF176" s="1"/>
      <c r="RJG176" s="1"/>
      <c r="RJH176" s="1"/>
      <c r="RJI176" s="1"/>
      <c r="RJJ176" s="1"/>
      <c r="RJK176" s="1"/>
      <c r="RJL176" s="1"/>
      <c r="RJM176" s="1"/>
      <c r="RJN176" s="1"/>
      <c r="RJO176" s="1"/>
      <c r="RJP176" s="1"/>
      <c r="RJQ176" s="1"/>
      <c r="RJR176" s="1"/>
      <c r="RJS176" s="1"/>
      <c r="RJT176" s="1"/>
      <c r="RJU176" s="1"/>
      <c r="RJV176" s="1"/>
      <c r="RJW176" s="1"/>
      <c r="RJX176" s="1"/>
      <c r="RJY176" s="1"/>
      <c r="RJZ176" s="1"/>
      <c r="RKA176" s="1"/>
      <c r="RKB176" s="1"/>
      <c r="RKC176" s="1"/>
      <c r="RKD176" s="1"/>
      <c r="RKE176" s="1"/>
      <c r="RKF176" s="1"/>
      <c r="RKG176" s="1"/>
      <c r="RKH176" s="1"/>
      <c r="RKI176" s="1"/>
      <c r="RKJ176" s="1"/>
      <c r="RKK176" s="1"/>
      <c r="RKL176" s="1"/>
      <c r="RKM176" s="1"/>
      <c r="RKN176" s="1"/>
      <c r="RKO176" s="1"/>
      <c r="RKP176" s="1"/>
      <c r="RKQ176" s="1"/>
      <c r="RKR176" s="1"/>
      <c r="RKS176" s="1"/>
      <c r="RKT176" s="1"/>
      <c r="RKU176" s="1"/>
      <c r="RKV176" s="1"/>
      <c r="RKW176" s="1"/>
      <c r="RKX176" s="1"/>
      <c r="RKY176" s="1"/>
      <c r="RKZ176" s="1"/>
      <c r="RLA176" s="1"/>
      <c r="RLB176" s="1"/>
      <c r="RLC176" s="1"/>
      <c r="RLD176" s="1"/>
      <c r="RLE176" s="1"/>
      <c r="RLF176" s="1"/>
      <c r="RLG176" s="1"/>
      <c r="RLH176" s="1"/>
      <c r="RLI176" s="1"/>
      <c r="RLJ176" s="1"/>
      <c r="RLK176" s="1"/>
      <c r="RLL176" s="1"/>
      <c r="RLM176" s="1"/>
      <c r="RLN176" s="1"/>
      <c r="RLO176" s="1"/>
      <c r="RLP176" s="1"/>
      <c r="RLQ176" s="1"/>
      <c r="RLR176" s="1"/>
      <c r="RLS176" s="1"/>
      <c r="RLT176" s="1"/>
      <c r="RLU176" s="1"/>
      <c r="RLV176" s="1"/>
      <c r="RLW176" s="1"/>
      <c r="RLX176" s="1"/>
      <c r="RLY176" s="1"/>
      <c r="RLZ176" s="1"/>
      <c r="RMA176" s="1"/>
      <c r="RMB176" s="1"/>
      <c r="RMC176" s="1"/>
      <c r="RMD176" s="1"/>
      <c r="RME176" s="1"/>
      <c r="RMF176" s="1"/>
      <c r="RMG176" s="1"/>
      <c r="RMH176" s="1"/>
      <c r="RMI176" s="1"/>
      <c r="RMJ176" s="1"/>
      <c r="RMK176" s="1"/>
      <c r="RML176" s="1"/>
      <c r="RMM176" s="1"/>
      <c r="RMN176" s="1"/>
      <c r="RMO176" s="1"/>
      <c r="RMP176" s="1"/>
      <c r="RMQ176" s="1"/>
      <c r="RMR176" s="1"/>
      <c r="RMS176" s="1"/>
      <c r="RMT176" s="1"/>
      <c r="RMU176" s="1"/>
      <c r="RMV176" s="1"/>
      <c r="RMW176" s="1"/>
      <c r="RMX176" s="1"/>
      <c r="RMY176" s="1"/>
      <c r="RMZ176" s="1"/>
      <c r="RNA176" s="1"/>
      <c r="RNB176" s="1"/>
      <c r="RNC176" s="1"/>
      <c r="RND176" s="1"/>
      <c r="RNE176" s="1"/>
      <c r="RNF176" s="1"/>
      <c r="RNG176" s="1"/>
      <c r="RNH176" s="1"/>
      <c r="RNI176" s="1"/>
      <c r="RNJ176" s="1"/>
      <c r="RNK176" s="1"/>
      <c r="RNL176" s="1"/>
      <c r="RNM176" s="1"/>
      <c r="RNN176" s="1"/>
      <c r="RNO176" s="1"/>
      <c r="RNP176" s="1"/>
      <c r="RNQ176" s="1"/>
      <c r="RNR176" s="1"/>
      <c r="RNS176" s="1"/>
      <c r="RNT176" s="1"/>
      <c r="RNU176" s="1"/>
      <c r="RNV176" s="1"/>
      <c r="RNW176" s="1"/>
      <c r="RNX176" s="1"/>
      <c r="RNY176" s="1"/>
      <c r="RNZ176" s="1"/>
      <c r="ROA176" s="1"/>
      <c r="ROB176" s="1"/>
      <c r="ROC176" s="1"/>
      <c r="ROD176" s="1"/>
      <c r="ROE176" s="1"/>
      <c r="ROF176" s="1"/>
      <c r="ROG176" s="1"/>
      <c r="ROH176" s="1"/>
      <c r="ROI176" s="1"/>
      <c r="ROJ176" s="1"/>
      <c r="ROK176" s="1"/>
      <c r="ROL176" s="1"/>
      <c r="ROM176" s="1"/>
      <c r="RON176" s="1"/>
      <c r="ROO176" s="1"/>
      <c r="ROP176" s="1"/>
      <c r="ROQ176" s="1"/>
      <c r="ROR176" s="1"/>
      <c r="ROS176" s="1"/>
      <c r="ROT176" s="1"/>
      <c r="ROU176" s="1"/>
      <c r="ROV176" s="1"/>
      <c r="ROW176" s="1"/>
      <c r="ROX176" s="1"/>
      <c r="ROY176" s="1"/>
      <c r="ROZ176" s="1"/>
      <c r="RPA176" s="1"/>
      <c r="RPB176" s="1"/>
      <c r="RPC176" s="1"/>
      <c r="RPD176" s="1"/>
      <c r="RPE176" s="1"/>
      <c r="RPF176" s="1"/>
      <c r="RPG176" s="1"/>
      <c r="RPH176" s="1"/>
      <c r="RPI176" s="1"/>
      <c r="RPJ176" s="1"/>
      <c r="RPK176" s="1"/>
      <c r="RPL176" s="1"/>
      <c r="RPM176" s="1"/>
      <c r="RPN176" s="1"/>
      <c r="RPO176" s="1"/>
      <c r="RPP176" s="1"/>
      <c r="RPQ176" s="1"/>
      <c r="RPR176" s="1"/>
      <c r="RPS176" s="1"/>
      <c r="RPT176" s="1"/>
      <c r="RPU176" s="1"/>
      <c r="RPV176" s="1"/>
      <c r="RPW176" s="1"/>
      <c r="RPX176" s="1"/>
      <c r="RPY176" s="1"/>
      <c r="RPZ176" s="1"/>
      <c r="RQA176" s="1"/>
      <c r="RQB176" s="1"/>
      <c r="RQC176" s="1"/>
      <c r="RQD176" s="1"/>
      <c r="RQE176" s="1"/>
      <c r="RQF176" s="1"/>
      <c r="RQG176" s="1"/>
      <c r="RQH176" s="1"/>
      <c r="RQI176" s="1"/>
      <c r="RQJ176" s="1"/>
      <c r="RQK176" s="1"/>
      <c r="RQL176" s="1"/>
      <c r="RQM176" s="1"/>
      <c r="RQN176" s="1"/>
      <c r="RQO176" s="1"/>
      <c r="RQP176" s="1"/>
      <c r="RQQ176" s="1"/>
      <c r="RQR176" s="1"/>
      <c r="RQS176" s="1"/>
      <c r="RQT176" s="1"/>
      <c r="RQU176" s="1"/>
      <c r="RQV176" s="1"/>
      <c r="RQW176" s="1"/>
      <c r="RQX176" s="1"/>
      <c r="RQY176" s="1"/>
      <c r="RQZ176" s="1"/>
      <c r="RRA176" s="1"/>
      <c r="RRB176" s="1"/>
      <c r="RRC176" s="1"/>
      <c r="RRD176" s="1"/>
      <c r="RRE176" s="1"/>
      <c r="RRF176" s="1"/>
      <c r="RRG176" s="1"/>
      <c r="RRH176" s="1"/>
      <c r="RRI176" s="1"/>
      <c r="RRJ176" s="1"/>
      <c r="RRK176" s="1"/>
      <c r="RRL176" s="1"/>
      <c r="RRM176" s="1"/>
      <c r="RRN176" s="1"/>
      <c r="RRO176" s="1"/>
      <c r="RRP176" s="1"/>
      <c r="RRQ176" s="1"/>
      <c r="RRR176" s="1"/>
      <c r="RRS176" s="1"/>
      <c r="RRT176" s="1"/>
      <c r="RRU176" s="1"/>
      <c r="RRV176" s="1"/>
      <c r="RRW176" s="1"/>
      <c r="RRX176" s="1"/>
      <c r="RRY176" s="1"/>
      <c r="RRZ176" s="1"/>
      <c r="RSA176" s="1"/>
      <c r="RSB176" s="1"/>
      <c r="RSC176" s="1"/>
      <c r="RSD176" s="1"/>
      <c r="RSE176" s="1"/>
      <c r="RSF176" s="1"/>
      <c r="RSG176" s="1"/>
      <c r="RSH176" s="1"/>
      <c r="RSI176" s="1"/>
      <c r="RSJ176" s="1"/>
      <c r="RSK176" s="1"/>
      <c r="RSL176" s="1"/>
      <c r="RSM176" s="1"/>
      <c r="RSN176" s="1"/>
      <c r="RSO176" s="1"/>
      <c r="RSP176" s="1"/>
      <c r="RSQ176" s="1"/>
      <c r="RSR176" s="1"/>
      <c r="RSS176" s="1"/>
      <c r="RST176" s="1"/>
      <c r="RSU176" s="1"/>
      <c r="RSV176" s="1"/>
      <c r="RSW176" s="1"/>
      <c r="RSX176" s="1"/>
      <c r="RSY176" s="1"/>
      <c r="RSZ176" s="1"/>
      <c r="RTA176" s="1"/>
      <c r="RTB176" s="1"/>
      <c r="RTC176" s="1"/>
      <c r="RTD176" s="1"/>
      <c r="RTE176" s="1"/>
      <c r="RTF176" s="1"/>
      <c r="RTG176" s="1"/>
      <c r="RTH176" s="1"/>
      <c r="RTI176" s="1"/>
      <c r="RTJ176" s="1"/>
      <c r="RTK176" s="1"/>
      <c r="RTL176" s="1"/>
      <c r="RTM176" s="1"/>
      <c r="RTN176" s="1"/>
      <c r="RTO176" s="1"/>
      <c r="RTP176" s="1"/>
      <c r="RTQ176" s="1"/>
      <c r="RTR176" s="1"/>
      <c r="RTS176" s="1"/>
      <c r="RTT176" s="1"/>
      <c r="RTU176" s="1"/>
      <c r="RTV176" s="1"/>
      <c r="RTW176" s="1"/>
      <c r="RTX176" s="1"/>
      <c r="RTY176" s="1"/>
      <c r="RTZ176" s="1"/>
      <c r="RUA176" s="1"/>
      <c r="RUB176" s="1"/>
      <c r="RUC176" s="1"/>
      <c r="RUD176" s="1"/>
      <c r="RUE176" s="1"/>
      <c r="RUF176" s="1"/>
      <c r="RUG176" s="1"/>
      <c r="RUH176" s="1"/>
      <c r="RUI176" s="1"/>
      <c r="RUJ176" s="1"/>
      <c r="RUK176" s="1"/>
      <c r="RUL176" s="1"/>
      <c r="RUM176" s="1"/>
      <c r="RUN176" s="1"/>
      <c r="RUO176" s="1"/>
      <c r="RUP176" s="1"/>
      <c r="RUQ176" s="1"/>
      <c r="RUR176" s="1"/>
      <c r="RUS176" s="1"/>
      <c r="RUT176" s="1"/>
      <c r="RUU176" s="1"/>
      <c r="RUV176" s="1"/>
      <c r="RUW176" s="1"/>
      <c r="RUX176" s="1"/>
      <c r="RUY176" s="1"/>
      <c r="RUZ176" s="1"/>
      <c r="RVA176" s="1"/>
      <c r="RVB176" s="1"/>
      <c r="RVC176" s="1"/>
      <c r="RVD176" s="1"/>
      <c r="RVE176" s="1"/>
      <c r="RVF176" s="1"/>
      <c r="RVG176" s="1"/>
      <c r="RVH176" s="1"/>
      <c r="RVI176" s="1"/>
      <c r="RVJ176" s="1"/>
      <c r="RVK176" s="1"/>
      <c r="RVL176" s="1"/>
      <c r="RVM176" s="1"/>
      <c r="RVN176" s="1"/>
      <c r="RVO176" s="1"/>
      <c r="RVP176" s="1"/>
      <c r="RVQ176" s="1"/>
      <c r="RVR176" s="1"/>
      <c r="RVS176" s="1"/>
      <c r="RVT176" s="1"/>
      <c r="RVU176" s="1"/>
      <c r="RVV176" s="1"/>
      <c r="RVW176" s="1"/>
      <c r="RVX176" s="1"/>
      <c r="RVY176" s="1"/>
      <c r="RVZ176" s="1"/>
      <c r="RWA176" s="1"/>
      <c r="RWB176" s="1"/>
      <c r="RWC176" s="1"/>
      <c r="RWD176" s="1"/>
      <c r="RWE176" s="1"/>
      <c r="RWF176" s="1"/>
      <c r="RWG176" s="1"/>
      <c r="RWH176" s="1"/>
      <c r="RWI176" s="1"/>
      <c r="RWJ176" s="1"/>
      <c r="RWK176" s="1"/>
      <c r="RWL176" s="1"/>
      <c r="RWM176" s="1"/>
      <c r="RWN176" s="1"/>
      <c r="RWO176" s="1"/>
      <c r="RWP176" s="1"/>
      <c r="RWQ176" s="1"/>
      <c r="RWR176" s="1"/>
      <c r="RWS176" s="1"/>
      <c r="RWT176" s="1"/>
      <c r="RWU176" s="1"/>
      <c r="RWV176" s="1"/>
      <c r="RWW176" s="1"/>
      <c r="RWX176" s="1"/>
      <c r="RWY176" s="1"/>
      <c r="RWZ176" s="1"/>
      <c r="RXA176" s="1"/>
      <c r="RXB176" s="1"/>
      <c r="RXC176" s="1"/>
      <c r="RXD176" s="1"/>
      <c r="RXE176" s="1"/>
      <c r="RXF176" s="1"/>
      <c r="RXG176" s="1"/>
      <c r="RXH176" s="1"/>
      <c r="RXI176" s="1"/>
      <c r="RXJ176" s="1"/>
      <c r="RXK176" s="1"/>
      <c r="RXL176" s="1"/>
      <c r="RXM176" s="1"/>
      <c r="RXN176" s="1"/>
      <c r="RXO176" s="1"/>
      <c r="RXP176" s="1"/>
      <c r="RXQ176" s="1"/>
      <c r="RXR176" s="1"/>
      <c r="RXS176" s="1"/>
      <c r="RXT176" s="1"/>
      <c r="RXU176" s="1"/>
      <c r="RXV176" s="1"/>
      <c r="RXW176" s="1"/>
      <c r="RXX176" s="1"/>
      <c r="RXY176" s="1"/>
      <c r="RXZ176" s="1"/>
      <c r="RYA176" s="1"/>
      <c r="RYB176" s="1"/>
      <c r="RYC176" s="1"/>
      <c r="RYD176" s="1"/>
      <c r="RYE176" s="1"/>
      <c r="RYF176" s="1"/>
      <c r="RYG176" s="1"/>
      <c r="RYH176" s="1"/>
      <c r="RYI176" s="1"/>
      <c r="RYJ176" s="1"/>
      <c r="RYK176" s="1"/>
      <c r="RYL176" s="1"/>
      <c r="RYM176" s="1"/>
      <c r="RYN176" s="1"/>
      <c r="RYO176" s="1"/>
      <c r="RYP176" s="1"/>
      <c r="RYQ176" s="1"/>
      <c r="RYR176" s="1"/>
      <c r="RYS176" s="1"/>
      <c r="RYT176" s="1"/>
      <c r="RYU176" s="1"/>
      <c r="RYV176" s="1"/>
      <c r="RYW176" s="1"/>
      <c r="RYX176" s="1"/>
      <c r="RYY176" s="1"/>
      <c r="RYZ176" s="1"/>
      <c r="RZA176" s="1"/>
      <c r="RZB176" s="1"/>
      <c r="RZC176" s="1"/>
      <c r="RZD176" s="1"/>
      <c r="RZE176" s="1"/>
      <c r="RZF176" s="1"/>
      <c r="RZG176" s="1"/>
      <c r="RZH176" s="1"/>
      <c r="RZI176" s="1"/>
      <c r="RZJ176" s="1"/>
      <c r="RZK176" s="1"/>
      <c r="RZL176" s="1"/>
      <c r="RZM176" s="1"/>
      <c r="RZN176" s="1"/>
      <c r="RZO176" s="1"/>
      <c r="RZP176" s="1"/>
      <c r="RZQ176" s="1"/>
      <c r="RZR176" s="1"/>
      <c r="RZS176" s="1"/>
      <c r="RZT176" s="1"/>
      <c r="RZU176" s="1"/>
      <c r="RZV176" s="1"/>
      <c r="RZW176" s="1"/>
      <c r="RZX176" s="1"/>
      <c r="RZY176" s="1"/>
      <c r="RZZ176" s="1"/>
      <c r="SAA176" s="1"/>
      <c r="SAB176" s="1"/>
      <c r="SAC176" s="1"/>
      <c r="SAD176" s="1"/>
      <c r="SAE176" s="1"/>
      <c r="SAF176" s="1"/>
      <c r="SAG176" s="1"/>
      <c r="SAH176" s="1"/>
      <c r="SAI176" s="1"/>
      <c r="SAJ176" s="1"/>
      <c r="SAK176" s="1"/>
      <c r="SAL176" s="1"/>
      <c r="SAM176" s="1"/>
      <c r="SAN176" s="1"/>
      <c r="SAO176" s="1"/>
      <c r="SAP176" s="1"/>
      <c r="SAQ176" s="1"/>
      <c r="SAR176" s="1"/>
      <c r="SAS176" s="1"/>
      <c r="SAT176" s="1"/>
      <c r="SAU176" s="1"/>
      <c r="SAV176" s="1"/>
      <c r="SAW176" s="1"/>
      <c r="SAX176" s="1"/>
      <c r="SAY176" s="1"/>
      <c r="SAZ176" s="1"/>
      <c r="SBA176" s="1"/>
      <c r="SBB176" s="1"/>
      <c r="SBC176" s="1"/>
      <c r="SBD176" s="1"/>
      <c r="SBE176" s="1"/>
      <c r="SBF176" s="1"/>
      <c r="SBG176" s="1"/>
      <c r="SBH176" s="1"/>
      <c r="SBI176" s="1"/>
      <c r="SBJ176" s="1"/>
      <c r="SBK176" s="1"/>
      <c r="SBL176" s="1"/>
      <c r="SBM176" s="1"/>
      <c r="SBN176" s="1"/>
      <c r="SBO176" s="1"/>
      <c r="SBP176" s="1"/>
      <c r="SBQ176" s="1"/>
      <c r="SBR176" s="1"/>
      <c r="SBS176" s="1"/>
      <c r="SBT176" s="1"/>
      <c r="SBU176" s="1"/>
      <c r="SBV176" s="1"/>
      <c r="SBW176" s="1"/>
      <c r="SBX176" s="1"/>
      <c r="SBY176" s="1"/>
      <c r="SBZ176" s="1"/>
      <c r="SCA176" s="1"/>
      <c r="SCB176" s="1"/>
      <c r="SCC176" s="1"/>
      <c r="SCD176" s="1"/>
      <c r="SCE176" s="1"/>
      <c r="SCF176" s="1"/>
      <c r="SCG176" s="1"/>
      <c r="SCH176" s="1"/>
      <c r="SCI176" s="1"/>
      <c r="SCJ176" s="1"/>
      <c r="SCK176" s="1"/>
      <c r="SCL176" s="1"/>
      <c r="SCM176" s="1"/>
      <c r="SCN176" s="1"/>
      <c r="SCO176" s="1"/>
      <c r="SCP176" s="1"/>
      <c r="SCQ176" s="1"/>
      <c r="SCR176" s="1"/>
      <c r="SCS176" s="1"/>
      <c r="SCT176" s="1"/>
      <c r="SCU176" s="1"/>
      <c r="SCV176" s="1"/>
      <c r="SCW176" s="1"/>
      <c r="SCX176" s="1"/>
      <c r="SCY176" s="1"/>
      <c r="SCZ176" s="1"/>
      <c r="SDA176" s="1"/>
      <c r="SDB176" s="1"/>
      <c r="SDC176" s="1"/>
      <c r="SDD176" s="1"/>
      <c r="SDE176" s="1"/>
      <c r="SDF176" s="1"/>
      <c r="SDG176" s="1"/>
      <c r="SDH176" s="1"/>
      <c r="SDI176" s="1"/>
      <c r="SDJ176" s="1"/>
      <c r="SDK176" s="1"/>
      <c r="SDL176" s="1"/>
      <c r="SDM176" s="1"/>
      <c r="SDN176" s="1"/>
      <c r="SDO176" s="1"/>
      <c r="SDP176" s="1"/>
      <c r="SDQ176" s="1"/>
      <c r="SDR176" s="1"/>
      <c r="SDS176" s="1"/>
      <c r="SDT176" s="1"/>
      <c r="SDU176" s="1"/>
      <c r="SDV176" s="1"/>
      <c r="SDW176" s="1"/>
      <c r="SDX176" s="1"/>
      <c r="SDY176" s="1"/>
      <c r="SDZ176" s="1"/>
      <c r="SEA176" s="1"/>
      <c r="SEB176" s="1"/>
      <c r="SEC176" s="1"/>
      <c r="SED176" s="1"/>
      <c r="SEE176" s="1"/>
      <c r="SEF176" s="1"/>
      <c r="SEG176" s="1"/>
      <c r="SEH176" s="1"/>
      <c r="SEI176" s="1"/>
      <c r="SEJ176" s="1"/>
      <c r="SEK176" s="1"/>
      <c r="SEL176" s="1"/>
      <c r="SEM176" s="1"/>
      <c r="SEN176" s="1"/>
      <c r="SEO176" s="1"/>
      <c r="SEP176" s="1"/>
      <c r="SEQ176" s="1"/>
      <c r="SER176" s="1"/>
      <c r="SES176" s="1"/>
      <c r="SET176" s="1"/>
      <c r="SEU176" s="1"/>
      <c r="SEV176" s="1"/>
      <c r="SEW176" s="1"/>
      <c r="SEX176" s="1"/>
      <c r="SEY176" s="1"/>
      <c r="SEZ176" s="1"/>
      <c r="SFA176" s="1"/>
      <c r="SFB176" s="1"/>
      <c r="SFC176" s="1"/>
      <c r="SFD176" s="1"/>
      <c r="SFE176" s="1"/>
      <c r="SFF176" s="1"/>
      <c r="SFG176" s="1"/>
      <c r="SFH176" s="1"/>
      <c r="SFI176" s="1"/>
      <c r="SFJ176" s="1"/>
      <c r="SFK176" s="1"/>
      <c r="SFL176" s="1"/>
      <c r="SFM176" s="1"/>
      <c r="SFN176" s="1"/>
      <c r="SFO176" s="1"/>
      <c r="SFP176" s="1"/>
      <c r="SFQ176" s="1"/>
      <c r="SFR176" s="1"/>
      <c r="SFS176" s="1"/>
      <c r="SFT176" s="1"/>
      <c r="SFU176" s="1"/>
      <c r="SFV176" s="1"/>
      <c r="SFW176" s="1"/>
      <c r="SFX176" s="1"/>
      <c r="SFY176" s="1"/>
      <c r="SFZ176" s="1"/>
      <c r="SGA176" s="1"/>
      <c r="SGB176" s="1"/>
      <c r="SGC176" s="1"/>
      <c r="SGD176" s="1"/>
      <c r="SGE176" s="1"/>
      <c r="SGF176" s="1"/>
      <c r="SGG176" s="1"/>
      <c r="SGH176" s="1"/>
      <c r="SGI176" s="1"/>
      <c r="SGJ176" s="1"/>
      <c r="SGK176" s="1"/>
      <c r="SGL176" s="1"/>
      <c r="SGM176" s="1"/>
      <c r="SGN176" s="1"/>
      <c r="SGO176" s="1"/>
      <c r="SGP176" s="1"/>
      <c r="SGQ176" s="1"/>
      <c r="SGR176" s="1"/>
      <c r="SGS176" s="1"/>
      <c r="SGT176" s="1"/>
      <c r="SGU176" s="1"/>
      <c r="SGV176" s="1"/>
      <c r="SGW176" s="1"/>
      <c r="SGX176" s="1"/>
      <c r="SGY176" s="1"/>
      <c r="SGZ176" s="1"/>
      <c r="SHA176" s="1"/>
      <c r="SHB176" s="1"/>
      <c r="SHC176" s="1"/>
      <c r="SHD176" s="1"/>
      <c r="SHE176" s="1"/>
      <c r="SHF176" s="1"/>
      <c r="SHG176" s="1"/>
      <c r="SHH176" s="1"/>
      <c r="SHI176" s="1"/>
      <c r="SHJ176" s="1"/>
      <c r="SHK176" s="1"/>
      <c r="SHL176" s="1"/>
      <c r="SHM176" s="1"/>
      <c r="SHN176" s="1"/>
      <c r="SHO176" s="1"/>
      <c r="SHP176" s="1"/>
      <c r="SHQ176" s="1"/>
      <c r="SHR176" s="1"/>
      <c r="SHS176" s="1"/>
      <c r="SHT176" s="1"/>
      <c r="SHU176" s="1"/>
      <c r="SHV176" s="1"/>
      <c r="SHW176" s="1"/>
      <c r="SHX176" s="1"/>
      <c r="SHY176" s="1"/>
      <c r="SHZ176" s="1"/>
      <c r="SIA176" s="1"/>
      <c r="SIB176" s="1"/>
      <c r="SIC176" s="1"/>
      <c r="SID176" s="1"/>
      <c r="SIE176" s="1"/>
      <c r="SIF176" s="1"/>
      <c r="SIG176" s="1"/>
      <c r="SIH176" s="1"/>
      <c r="SII176" s="1"/>
      <c r="SIJ176" s="1"/>
      <c r="SIK176" s="1"/>
      <c r="SIL176" s="1"/>
      <c r="SIM176" s="1"/>
      <c r="SIN176" s="1"/>
      <c r="SIO176" s="1"/>
      <c r="SIP176" s="1"/>
      <c r="SIQ176" s="1"/>
      <c r="SIR176" s="1"/>
      <c r="SIS176" s="1"/>
      <c r="SIT176" s="1"/>
      <c r="SIU176" s="1"/>
      <c r="SIV176" s="1"/>
      <c r="SIW176" s="1"/>
      <c r="SIX176" s="1"/>
      <c r="SIY176" s="1"/>
      <c r="SIZ176" s="1"/>
      <c r="SJA176" s="1"/>
      <c r="SJB176" s="1"/>
      <c r="SJC176" s="1"/>
      <c r="SJD176" s="1"/>
      <c r="SJE176" s="1"/>
      <c r="SJF176" s="1"/>
      <c r="SJG176" s="1"/>
      <c r="SJH176" s="1"/>
      <c r="SJI176" s="1"/>
      <c r="SJJ176" s="1"/>
      <c r="SJK176" s="1"/>
      <c r="SJL176" s="1"/>
      <c r="SJM176" s="1"/>
      <c r="SJN176" s="1"/>
      <c r="SJO176" s="1"/>
      <c r="SJP176" s="1"/>
      <c r="SJQ176" s="1"/>
      <c r="SJR176" s="1"/>
      <c r="SJS176" s="1"/>
      <c r="SJT176" s="1"/>
      <c r="SJU176" s="1"/>
      <c r="SJV176" s="1"/>
      <c r="SJW176" s="1"/>
      <c r="SJX176" s="1"/>
      <c r="SJY176" s="1"/>
      <c r="SJZ176" s="1"/>
      <c r="SKA176" s="1"/>
      <c r="SKB176" s="1"/>
      <c r="SKC176" s="1"/>
      <c r="SKD176" s="1"/>
      <c r="SKE176" s="1"/>
      <c r="SKF176" s="1"/>
      <c r="SKG176" s="1"/>
      <c r="SKH176" s="1"/>
      <c r="SKI176" s="1"/>
      <c r="SKJ176" s="1"/>
      <c r="SKK176" s="1"/>
      <c r="SKL176" s="1"/>
      <c r="SKM176" s="1"/>
      <c r="SKN176" s="1"/>
      <c r="SKO176" s="1"/>
      <c r="SKP176" s="1"/>
      <c r="SKQ176" s="1"/>
      <c r="SKR176" s="1"/>
      <c r="SKS176" s="1"/>
      <c r="SKT176" s="1"/>
      <c r="SKU176" s="1"/>
      <c r="SKV176" s="1"/>
      <c r="SKW176" s="1"/>
      <c r="SKX176" s="1"/>
      <c r="SKY176" s="1"/>
      <c r="SKZ176" s="1"/>
      <c r="SLA176" s="1"/>
      <c r="SLB176" s="1"/>
      <c r="SLC176" s="1"/>
      <c r="SLD176" s="1"/>
      <c r="SLE176" s="1"/>
      <c r="SLF176" s="1"/>
      <c r="SLG176" s="1"/>
      <c r="SLH176" s="1"/>
      <c r="SLI176" s="1"/>
      <c r="SLJ176" s="1"/>
      <c r="SLK176" s="1"/>
      <c r="SLL176" s="1"/>
      <c r="SLM176" s="1"/>
      <c r="SLN176" s="1"/>
      <c r="SLO176" s="1"/>
      <c r="SLP176" s="1"/>
      <c r="SLQ176" s="1"/>
      <c r="SLR176" s="1"/>
      <c r="SLS176" s="1"/>
      <c r="SLT176" s="1"/>
      <c r="SLU176" s="1"/>
      <c r="SLV176" s="1"/>
      <c r="SLW176" s="1"/>
      <c r="SLX176" s="1"/>
      <c r="SLY176" s="1"/>
      <c r="SLZ176" s="1"/>
      <c r="SMA176" s="1"/>
      <c r="SMB176" s="1"/>
      <c r="SMC176" s="1"/>
      <c r="SMD176" s="1"/>
      <c r="SME176" s="1"/>
      <c r="SMF176" s="1"/>
      <c r="SMG176" s="1"/>
      <c r="SMH176" s="1"/>
      <c r="SMI176" s="1"/>
      <c r="SMJ176" s="1"/>
      <c r="SMK176" s="1"/>
      <c r="SML176" s="1"/>
      <c r="SMM176" s="1"/>
      <c r="SMN176" s="1"/>
      <c r="SMO176" s="1"/>
      <c r="SMP176" s="1"/>
      <c r="SMQ176" s="1"/>
      <c r="SMR176" s="1"/>
      <c r="SMS176" s="1"/>
      <c r="SMT176" s="1"/>
      <c r="SMU176" s="1"/>
      <c r="SMV176" s="1"/>
      <c r="SMW176" s="1"/>
      <c r="SMX176" s="1"/>
      <c r="SMY176" s="1"/>
      <c r="SMZ176" s="1"/>
      <c r="SNA176" s="1"/>
      <c r="SNB176" s="1"/>
      <c r="SNC176" s="1"/>
      <c r="SND176" s="1"/>
      <c r="SNE176" s="1"/>
      <c r="SNF176" s="1"/>
      <c r="SNG176" s="1"/>
      <c r="SNH176" s="1"/>
      <c r="SNI176" s="1"/>
      <c r="SNJ176" s="1"/>
      <c r="SNK176" s="1"/>
      <c r="SNL176" s="1"/>
      <c r="SNM176" s="1"/>
      <c r="SNN176" s="1"/>
      <c r="SNO176" s="1"/>
      <c r="SNP176" s="1"/>
      <c r="SNQ176" s="1"/>
      <c r="SNR176" s="1"/>
      <c r="SNS176" s="1"/>
      <c r="SNT176" s="1"/>
      <c r="SNU176" s="1"/>
      <c r="SNV176" s="1"/>
      <c r="SNW176" s="1"/>
      <c r="SNX176" s="1"/>
      <c r="SNY176" s="1"/>
      <c r="SNZ176" s="1"/>
      <c r="SOA176" s="1"/>
      <c r="SOB176" s="1"/>
      <c r="SOC176" s="1"/>
      <c r="SOD176" s="1"/>
      <c r="SOE176" s="1"/>
      <c r="SOF176" s="1"/>
      <c r="SOG176" s="1"/>
      <c r="SOH176" s="1"/>
      <c r="SOI176" s="1"/>
      <c r="SOJ176" s="1"/>
      <c r="SOK176" s="1"/>
      <c r="SOL176" s="1"/>
      <c r="SOM176" s="1"/>
      <c r="SON176" s="1"/>
      <c r="SOO176" s="1"/>
      <c r="SOP176" s="1"/>
      <c r="SOQ176" s="1"/>
      <c r="SOR176" s="1"/>
      <c r="SOS176" s="1"/>
      <c r="SOT176" s="1"/>
      <c r="SOU176" s="1"/>
      <c r="SOV176" s="1"/>
      <c r="SOW176" s="1"/>
      <c r="SOX176" s="1"/>
      <c r="SOY176" s="1"/>
      <c r="SOZ176" s="1"/>
      <c r="SPA176" s="1"/>
      <c r="SPB176" s="1"/>
      <c r="SPC176" s="1"/>
      <c r="SPD176" s="1"/>
      <c r="SPE176" s="1"/>
      <c r="SPF176" s="1"/>
      <c r="SPG176" s="1"/>
      <c r="SPH176" s="1"/>
      <c r="SPI176" s="1"/>
      <c r="SPJ176" s="1"/>
      <c r="SPK176" s="1"/>
      <c r="SPL176" s="1"/>
      <c r="SPM176" s="1"/>
      <c r="SPN176" s="1"/>
      <c r="SPO176" s="1"/>
      <c r="SPP176" s="1"/>
      <c r="SPQ176" s="1"/>
      <c r="SPR176" s="1"/>
      <c r="SPS176" s="1"/>
      <c r="SPT176" s="1"/>
      <c r="SPU176" s="1"/>
      <c r="SPV176" s="1"/>
      <c r="SPW176" s="1"/>
      <c r="SPX176" s="1"/>
      <c r="SPY176" s="1"/>
      <c r="SPZ176" s="1"/>
      <c r="SQA176" s="1"/>
      <c r="SQB176" s="1"/>
      <c r="SQC176" s="1"/>
      <c r="SQD176" s="1"/>
      <c r="SQE176" s="1"/>
      <c r="SQF176" s="1"/>
      <c r="SQG176" s="1"/>
      <c r="SQH176" s="1"/>
      <c r="SQI176" s="1"/>
      <c r="SQJ176" s="1"/>
      <c r="SQK176" s="1"/>
      <c r="SQL176" s="1"/>
      <c r="SQM176" s="1"/>
      <c r="SQN176" s="1"/>
      <c r="SQO176" s="1"/>
      <c r="SQP176" s="1"/>
      <c r="SQQ176" s="1"/>
      <c r="SQR176" s="1"/>
      <c r="SQS176" s="1"/>
      <c r="SQT176" s="1"/>
      <c r="SQU176" s="1"/>
      <c r="SQV176" s="1"/>
      <c r="SQW176" s="1"/>
      <c r="SQX176" s="1"/>
      <c r="SQY176" s="1"/>
      <c r="SQZ176" s="1"/>
      <c r="SRA176" s="1"/>
      <c r="SRB176" s="1"/>
      <c r="SRC176" s="1"/>
      <c r="SRD176" s="1"/>
      <c r="SRE176" s="1"/>
      <c r="SRF176" s="1"/>
      <c r="SRG176" s="1"/>
      <c r="SRH176" s="1"/>
      <c r="SRI176" s="1"/>
      <c r="SRJ176" s="1"/>
      <c r="SRK176" s="1"/>
      <c r="SRL176" s="1"/>
      <c r="SRM176" s="1"/>
      <c r="SRN176" s="1"/>
      <c r="SRO176" s="1"/>
      <c r="SRP176" s="1"/>
      <c r="SRQ176" s="1"/>
      <c r="SRR176" s="1"/>
      <c r="SRS176" s="1"/>
      <c r="SRT176" s="1"/>
      <c r="SRU176" s="1"/>
      <c r="SRV176" s="1"/>
      <c r="SRW176" s="1"/>
      <c r="SRX176" s="1"/>
      <c r="SRY176" s="1"/>
      <c r="SRZ176" s="1"/>
      <c r="SSA176" s="1"/>
      <c r="SSB176" s="1"/>
      <c r="SSC176" s="1"/>
      <c r="SSD176" s="1"/>
      <c r="SSE176" s="1"/>
      <c r="SSF176" s="1"/>
      <c r="SSG176" s="1"/>
      <c r="SSH176" s="1"/>
      <c r="SSI176" s="1"/>
      <c r="SSJ176" s="1"/>
      <c r="SSK176" s="1"/>
      <c r="SSL176" s="1"/>
      <c r="SSM176" s="1"/>
      <c r="SSN176" s="1"/>
      <c r="SSO176" s="1"/>
      <c r="SSP176" s="1"/>
      <c r="SSQ176" s="1"/>
      <c r="SSR176" s="1"/>
      <c r="SSS176" s="1"/>
      <c r="SST176" s="1"/>
      <c r="SSU176" s="1"/>
      <c r="SSV176" s="1"/>
      <c r="SSW176" s="1"/>
      <c r="SSX176" s="1"/>
      <c r="SSY176" s="1"/>
      <c r="SSZ176" s="1"/>
      <c r="STA176" s="1"/>
      <c r="STB176" s="1"/>
      <c r="STC176" s="1"/>
      <c r="STD176" s="1"/>
      <c r="STE176" s="1"/>
      <c r="STF176" s="1"/>
      <c r="STG176" s="1"/>
      <c r="STH176" s="1"/>
      <c r="STI176" s="1"/>
      <c r="STJ176" s="1"/>
      <c r="STK176" s="1"/>
      <c r="STL176" s="1"/>
      <c r="STM176" s="1"/>
      <c r="STN176" s="1"/>
      <c r="STO176" s="1"/>
      <c r="STP176" s="1"/>
      <c r="STQ176" s="1"/>
      <c r="STR176" s="1"/>
      <c r="STS176" s="1"/>
      <c r="STT176" s="1"/>
      <c r="STU176" s="1"/>
      <c r="STV176" s="1"/>
      <c r="STW176" s="1"/>
      <c r="STX176" s="1"/>
      <c r="STY176" s="1"/>
      <c r="STZ176" s="1"/>
      <c r="SUA176" s="1"/>
      <c r="SUB176" s="1"/>
      <c r="SUC176" s="1"/>
      <c r="SUD176" s="1"/>
      <c r="SUE176" s="1"/>
      <c r="SUF176" s="1"/>
      <c r="SUG176" s="1"/>
      <c r="SUH176" s="1"/>
      <c r="SUI176" s="1"/>
      <c r="SUJ176" s="1"/>
      <c r="SUK176" s="1"/>
      <c r="SUL176" s="1"/>
      <c r="SUM176" s="1"/>
      <c r="SUN176" s="1"/>
      <c r="SUO176" s="1"/>
      <c r="SUP176" s="1"/>
      <c r="SUQ176" s="1"/>
      <c r="SUR176" s="1"/>
      <c r="SUS176" s="1"/>
      <c r="SUT176" s="1"/>
      <c r="SUU176" s="1"/>
      <c r="SUV176" s="1"/>
      <c r="SUW176" s="1"/>
      <c r="SUX176" s="1"/>
      <c r="SUY176" s="1"/>
      <c r="SUZ176" s="1"/>
      <c r="SVA176" s="1"/>
      <c r="SVB176" s="1"/>
      <c r="SVC176" s="1"/>
      <c r="SVD176" s="1"/>
      <c r="SVE176" s="1"/>
      <c r="SVF176" s="1"/>
      <c r="SVG176" s="1"/>
      <c r="SVH176" s="1"/>
      <c r="SVI176" s="1"/>
      <c r="SVJ176" s="1"/>
      <c r="SVK176" s="1"/>
      <c r="SVL176" s="1"/>
      <c r="SVM176" s="1"/>
      <c r="SVN176" s="1"/>
      <c r="SVO176" s="1"/>
      <c r="SVP176" s="1"/>
      <c r="SVQ176" s="1"/>
      <c r="SVR176" s="1"/>
      <c r="SVS176" s="1"/>
      <c r="SVT176" s="1"/>
      <c r="SVU176" s="1"/>
      <c r="SVV176" s="1"/>
      <c r="SVW176" s="1"/>
      <c r="SVX176" s="1"/>
      <c r="SVY176" s="1"/>
      <c r="SVZ176" s="1"/>
      <c r="SWA176" s="1"/>
      <c r="SWB176" s="1"/>
      <c r="SWC176" s="1"/>
      <c r="SWD176" s="1"/>
      <c r="SWE176" s="1"/>
      <c r="SWF176" s="1"/>
      <c r="SWG176" s="1"/>
      <c r="SWH176" s="1"/>
      <c r="SWI176" s="1"/>
      <c r="SWJ176" s="1"/>
      <c r="SWK176" s="1"/>
      <c r="SWL176" s="1"/>
      <c r="SWM176" s="1"/>
      <c r="SWN176" s="1"/>
      <c r="SWO176" s="1"/>
      <c r="SWP176" s="1"/>
      <c r="SWQ176" s="1"/>
      <c r="SWR176" s="1"/>
      <c r="SWS176" s="1"/>
      <c r="SWT176" s="1"/>
      <c r="SWU176" s="1"/>
      <c r="SWV176" s="1"/>
      <c r="SWW176" s="1"/>
      <c r="SWX176" s="1"/>
      <c r="SWY176" s="1"/>
      <c r="SWZ176" s="1"/>
      <c r="SXA176" s="1"/>
      <c r="SXB176" s="1"/>
      <c r="SXC176" s="1"/>
      <c r="SXD176" s="1"/>
      <c r="SXE176" s="1"/>
      <c r="SXF176" s="1"/>
      <c r="SXG176" s="1"/>
      <c r="SXH176" s="1"/>
      <c r="SXI176" s="1"/>
      <c r="SXJ176" s="1"/>
      <c r="SXK176" s="1"/>
      <c r="SXL176" s="1"/>
      <c r="SXM176" s="1"/>
      <c r="SXN176" s="1"/>
      <c r="SXO176" s="1"/>
      <c r="SXP176" s="1"/>
      <c r="SXQ176" s="1"/>
      <c r="SXR176" s="1"/>
      <c r="SXS176" s="1"/>
      <c r="SXT176" s="1"/>
      <c r="SXU176" s="1"/>
      <c r="SXV176" s="1"/>
      <c r="SXW176" s="1"/>
      <c r="SXX176" s="1"/>
      <c r="SXY176" s="1"/>
      <c r="SXZ176" s="1"/>
      <c r="SYA176" s="1"/>
      <c r="SYB176" s="1"/>
      <c r="SYC176" s="1"/>
      <c r="SYD176" s="1"/>
      <c r="SYE176" s="1"/>
      <c r="SYF176" s="1"/>
      <c r="SYG176" s="1"/>
      <c r="SYH176" s="1"/>
      <c r="SYI176" s="1"/>
      <c r="SYJ176" s="1"/>
      <c r="SYK176" s="1"/>
      <c r="SYL176" s="1"/>
      <c r="SYM176" s="1"/>
      <c r="SYN176" s="1"/>
      <c r="SYO176" s="1"/>
      <c r="SYP176" s="1"/>
      <c r="SYQ176" s="1"/>
      <c r="SYR176" s="1"/>
      <c r="SYS176" s="1"/>
      <c r="SYT176" s="1"/>
      <c r="SYU176" s="1"/>
      <c r="SYV176" s="1"/>
      <c r="SYW176" s="1"/>
      <c r="SYX176" s="1"/>
      <c r="SYY176" s="1"/>
      <c r="SYZ176" s="1"/>
      <c r="SZA176" s="1"/>
      <c r="SZB176" s="1"/>
      <c r="SZC176" s="1"/>
      <c r="SZD176" s="1"/>
      <c r="SZE176" s="1"/>
      <c r="SZF176" s="1"/>
      <c r="SZG176" s="1"/>
      <c r="SZH176" s="1"/>
      <c r="SZI176" s="1"/>
      <c r="SZJ176" s="1"/>
      <c r="SZK176" s="1"/>
      <c r="SZL176" s="1"/>
      <c r="SZM176" s="1"/>
      <c r="SZN176" s="1"/>
      <c r="SZO176" s="1"/>
      <c r="SZP176" s="1"/>
      <c r="SZQ176" s="1"/>
      <c r="SZR176" s="1"/>
      <c r="SZS176" s="1"/>
      <c r="SZT176" s="1"/>
      <c r="SZU176" s="1"/>
      <c r="SZV176" s="1"/>
      <c r="SZW176" s="1"/>
      <c r="SZX176" s="1"/>
      <c r="SZY176" s="1"/>
      <c r="SZZ176" s="1"/>
      <c r="TAA176" s="1"/>
      <c r="TAB176" s="1"/>
      <c r="TAC176" s="1"/>
      <c r="TAD176" s="1"/>
      <c r="TAE176" s="1"/>
      <c r="TAF176" s="1"/>
      <c r="TAG176" s="1"/>
      <c r="TAH176" s="1"/>
      <c r="TAI176" s="1"/>
      <c r="TAJ176" s="1"/>
      <c r="TAK176" s="1"/>
      <c r="TAL176" s="1"/>
      <c r="TAM176" s="1"/>
      <c r="TAN176" s="1"/>
      <c r="TAO176" s="1"/>
      <c r="TAP176" s="1"/>
      <c r="TAQ176" s="1"/>
      <c r="TAR176" s="1"/>
      <c r="TAS176" s="1"/>
      <c r="TAT176" s="1"/>
      <c r="TAU176" s="1"/>
      <c r="TAV176" s="1"/>
      <c r="TAW176" s="1"/>
      <c r="TAX176" s="1"/>
      <c r="TAY176" s="1"/>
      <c r="TAZ176" s="1"/>
      <c r="TBA176" s="1"/>
      <c r="TBB176" s="1"/>
      <c r="TBC176" s="1"/>
      <c r="TBD176" s="1"/>
      <c r="TBE176" s="1"/>
      <c r="TBF176" s="1"/>
      <c r="TBG176" s="1"/>
      <c r="TBH176" s="1"/>
      <c r="TBI176" s="1"/>
      <c r="TBJ176" s="1"/>
      <c r="TBK176" s="1"/>
      <c r="TBL176" s="1"/>
      <c r="TBM176" s="1"/>
      <c r="TBN176" s="1"/>
      <c r="TBO176" s="1"/>
      <c r="TBP176" s="1"/>
      <c r="TBQ176" s="1"/>
      <c r="TBR176" s="1"/>
      <c r="TBS176" s="1"/>
      <c r="TBT176" s="1"/>
      <c r="TBU176" s="1"/>
      <c r="TBV176" s="1"/>
      <c r="TBW176" s="1"/>
      <c r="TBX176" s="1"/>
      <c r="TBY176" s="1"/>
      <c r="TBZ176" s="1"/>
      <c r="TCA176" s="1"/>
      <c r="TCB176" s="1"/>
      <c r="TCC176" s="1"/>
      <c r="TCD176" s="1"/>
      <c r="TCE176" s="1"/>
      <c r="TCF176" s="1"/>
      <c r="TCG176" s="1"/>
      <c r="TCH176" s="1"/>
      <c r="TCI176" s="1"/>
      <c r="TCJ176" s="1"/>
      <c r="TCK176" s="1"/>
      <c r="TCL176" s="1"/>
      <c r="TCM176" s="1"/>
      <c r="TCN176" s="1"/>
      <c r="TCO176" s="1"/>
      <c r="TCP176" s="1"/>
      <c r="TCQ176" s="1"/>
      <c r="TCR176" s="1"/>
      <c r="TCS176" s="1"/>
      <c r="TCT176" s="1"/>
      <c r="TCU176" s="1"/>
      <c r="TCV176" s="1"/>
      <c r="TCW176" s="1"/>
      <c r="TCX176" s="1"/>
      <c r="TCY176" s="1"/>
      <c r="TCZ176" s="1"/>
      <c r="TDA176" s="1"/>
      <c r="TDB176" s="1"/>
      <c r="TDC176" s="1"/>
      <c r="TDD176" s="1"/>
      <c r="TDE176" s="1"/>
      <c r="TDF176" s="1"/>
      <c r="TDG176" s="1"/>
      <c r="TDH176" s="1"/>
      <c r="TDI176" s="1"/>
      <c r="TDJ176" s="1"/>
      <c r="TDK176" s="1"/>
      <c r="TDL176" s="1"/>
      <c r="TDM176" s="1"/>
      <c r="TDN176" s="1"/>
      <c r="TDO176" s="1"/>
      <c r="TDP176" s="1"/>
      <c r="TDQ176" s="1"/>
      <c r="TDR176" s="1"/>
      <c r="TDS176" s="1"/>
      <c r="TDT176" s="1"/>
      <c r="TDU176" s="1"/>
      <c r="TDV176" s="1"/>
      <c r="TDW176" s="1"/>
      <c r="TDX176" s="1"/>
      <c r="TDY176" s="1"/>
      <c r="TDZ176" s="1"/>
      <c r="TEA176" s="1"/>
      <c r="TEB176" s="1"/>
      <c r="TEC176" s="1"/>
      <c r="TED176" s="1"/>
      <c r="TEE176" s="1"/>
      <c r="TEF176" s="1"/>
      <c r="TEG176" s="1"/>
      <c r="TEH176" s="1"/>
      <c r="TEI176" s="1"/>
      <c r="TEJ176" s="1"/>
      <c r="TEK176" s="1"/>
      <c r="TEL176" s="1"/>
      <c r="TEM176" s="1"/>
      <c r="TEN176" s="1"/>
      <c r="TEO176" s="1"/>
      <c r="TEP176" s="1"/>
      <c r="TEQ176" s="1"/>
      <c r="TER176" s="1"/>
      <c r="TES176" s="1"/>
      <c r="TET176" s="1"/>
      <c r="TEU176" s="1"/>
      <c r="TEV176" s="1"/>
      <c r="TEW176" s="1"/>
      <c r="TEX176" s="1"/>
      <c r="TEY176" s="1"/>
      <c r="TEZ176" s="1"/>
      <c r="TFA176" s="1"/>
      <c r="TFB176" s="1"/>
      <c r="TFC176" s="1"/>
      <c r="TFD176" s="1"/>
      <c r="TFE176" s="1"/>
      <c r="TFF176" s="1"/>
      <c r="TFG176" s="1"/>
      <c r="TFH176" s="1"/>
      <c r="TFI176" s="1"/>
      <c r="TFJ176" s="1"/>
      <c r="TFK176" s="1"/>
      <c r="TFL176" s="1"/>
      <c r="TFM176" s="1"/>
      <c r="TFN176" s="1"/>
      <c r="TFO176" s="1"/>
      <c r="TFP176" s="1"/>
      <c r="TFQ176" s="1"/>
      <c r="TFR176" s="1"/>
      <c r="TFS176" s="1"/>
      <c r="TFT176" s="1"/>
      <c r="TFU176" s="1"/>
      <c r="TFV176" s="1"/>
      <c r="TFW176" s="1"/>
      <c r="TFX176" s="1"/>
      <c r="TFY176" s="1"/>
      <c r="TFZ176" s="1"/>
      <c r="TGA176" s="1"/>
      <c r="TGB176" s="1"/>
      <c r="TGC176" s="1"/>
      <c r="TGD176" s="1"/>
      <c r="TGE176" s="1"/>
      <c r="TGF176" s="1"/>
      <c r="TGG176" s="1"/>
      <c r="TGH176" s="1"/>
      <c r="TGI176" s="1"/>
      <c r="TGJ176" s="1"/>
      <c r="TGK176" s="1"/>
      <c r="TGL176" s="1"/>
      <c r="TGM176" s="1"/>
      <c r="TGN176" s="1"/>
      <c r="TGO176" s="1"/>
      <c r="TGP176" s="1"/>
      <c r="TGQ176" s="1"/>
      <c r="TGR176" s="1"/>
      <c r="TGS176" s="1"/>
      <c r="TGT176" s="1"/>
      <c r="TGU176" s="1"/>
      <c r="TGV176" s="1"/>
      <c r="TGW176" s="1"/>
      <c r="TGX176" s="1"/>
      <c r="TGY176" s="1"/>
      <c r="TGZ176" s="1"/>
      <c r="THA176" s="1"/>
      <c r="THB176" s="1"/>
      <c r="THC176" s="1"/>
      <c r="THD176" s="1"/>
      <c r="THE176" s="1"/>
      <c r="THF176" s="1"/>
      <c r="THG176" s="1"/>
      <c r="THH176" s="1"/>
      <c r="THI176" s="1"/>
      <c r="THJ176" s="1"/>
      <c r="THK176" s="1"/>
      <c r="THL176" s="1"/>
      <c r="THM176" s="1"/>
      <c r="THN176" s="1"/>
      <c r="THO176" s="1"/>
      <c r="THP176" s="1"/>
      <c r="THQ176" s="1"/>
      <c r="THR176" s="1"/>
      <c r="THS176" s="1"/>
      <c r="THT176" s="1"/>
      <c r="THU176" s="1"/>
      <c r="THV176" s="1"/>
      <c r="THW176" s="1"/>
      <c r="THX176" s="1"/>
      <c r="THY176" s="1"/>
      <c r="THZ176" s="1"/>
      <c r="TIA176" s="1"/>
      <c r="TIB176" s="1"/>
      <c r="TIC176" s="1"/>
      <c r="TID176" s="1"/>
      <c r="TIE176" s="1"/>
      <c r="TIF176" s="1"/>
      <c r="TIG176" s="1"/>
      <c r="TIH176" s="1"/>
      <c r="TII176" s="1"/>
      <c r="TIJ176" s="1"/>
      <c r="TIK176" s="1"/>
      <c r="TIL176" s="1"/>
      <c r="TIM176" s="1"/>
      <c r="TIN176" s="1"/>
      <c r="TIO176" s="1"/>
      <c r="TIP176" s="1"/>
      <c r="TIQ176" s="1"/>
      <c r="TIR176" s="1"/>
      <c r="TIS176" s="1"/>
      <c r="TIT176" s="1"/>
      <c r="TIU176" s="1"/>
      <c r="TIV176" s="1"/>
      <c r="TIW176" s="1"/>
      <c r="TIX176" s="1"/>
      <c r="TIY176" s="1"/>
      <c r="TIZ176" s="1"/>
      <c r="TJA176" s="1"/>
      <c r="TJB176" s="1"/>
      <c r="TJC176" s="1"/>
      <c r="TJD176" s="1"/>
      <c r="TJE176" s="1"/>
      <c r="TJF176" s="1"/>
      <c r="TJG176" s="1"/>
      <c r="TJH176" s="1"/>
      <c r="TJI176" s="1"/>
      <c r="TJJ176" s="1"/>
      <c r="TJK176" s="1"/>
      <c r="TJL176" s="1"/>
      <c r="TJM176" s="1"/>
      <c r="TJN176" s="1"/>
      <c r="TJO176" s="1"/>
      <c r="TJP176" s="1"/>
      <c r="TJQ176" s="1"/>
      <c r="TJR176" s="1"/>
      <c r="TJS176" s="1"/>
      <c r="TJT176" s="1"/>
      <c r="TJU176" s="1"/>
      <c r="TJV176" s="1"/>
      <c r="TJW176" s="1"/>
      <c r="TJX176" s="1"/>
      <c r="TJY176" s="1"/>
      <c r="TJZ176" s="1"/>
      <c r="TKA176" s="1"/>
      <c r="TKB176" s="1"/>
      <c r="TKC176" s="1"/>
      <c r="TKD176" s="1"/>
      <c r="TKE176" s="1"/>
      <c r="TKF176" s="1"/>
      <c r="TKG176" s="1"/>
      <c r="TKH176" s="1"/>
      <c r="TKI176" s="1"/>
      <c r="TKJ176" s="1"/>
      <c r="TKK176" s="1"/>
      <c r="TKL176" s="1"/>
      <c r="TKM176" s="1"/>
      <c r="TKN176" s="1"/>
      <c r="TKO176" s="1"/>
      <c r="TKP176" s="1"/>
      <c r="TKQ176" s="1"/>
      <c r="TKR176" s="1"/>
      <c r="TKS176" s="1"/>
      <c r="TKT176" s="1"/>
      <c r="TKU176" s="1"/>
      <c r="TKV176" s="1"/>
      <c r="TKW176" s="1"/>
      <c r="TKX176" s="1"/>
      <c r="TKY176" s="1"/>
      <c r="TKZ176" s="1"/>
      <c r="TLA176" s="1"/>
      <c r="TLB176" s="1"/>
      <c r="TLC176" s="1"/>
      <c r="TLD176" s="1"/>
      <c r="TLE176" s="1"/>
      <c r="TLF176" s="1"/>
      <c r="TLG176" s="1"/>
      <c r="TLH176" s="1"/>
      <c r="TLI176" s="1"/>
      <c r="TLJ176" s="1"/>
      <c r="TLK176" s="1"/>
      <c r="TLL176" s="1"/>
      <c r="TLM176" s="1"/>
      <c r="TLN176" s="1"/>
      <c r="TLO176" s="1"/>
      <c r="TLP176" s="1"/>
      <c r="TLQ176" s="1"/>
      <c r="TLR176" s="1"/>
      <c r="TLS176" s="1"/>
      <c r="TLT176" s="1"/>
      <c r="TLU176" s="1"/>
      <c r="TLV176" s="1"/>
      <c r="TLW176" s="1"/>
      <c r="TLX176" s="1"/>
      <c r="TLY176" s="1"/>
      <c r="TLZ176" s="1"/>
      <c r="TMA176" s="1"/>
      <c r="TMB176" s="1"/>
      <c r="TMC176" s="1"/>
      <c r="TMD176" s="1"/>
      <c r="TME176" s="1"/>
      <c r="TMF176" s="1"/>
      <c r="TMG176" s="1"/>
      <c r="TMH176" s="1"/>
      <c r="TMI176" s="1"/>
      <c r="TMJ176" s="1"/>
      <c r="TMK176" s="1"/>
      <c r="TML176" s="1"/>
      <c r="TMM176" s="1"/>
      <c r="TMN176" s="1"/>
      <c r="TMO176" s="1"/>
      <c r="TMP176" s="1"/>
      <c r="TMQ176" s="1"/>
      <c r="TMR176" s="1"/>
      <c r="TMS176" s="1"/>
      <c r="TMT176" s="1"/>
      <c r="TMU176" s="1"/>
      <c r="TMV176" s="1"/>
      <c r="TMW176" s="1"/>
      <c r="TMX176" s="1"/>
      <c r="TMY176" s="1"/>
      <c r="TMZ176" s="1"/>
      <c r="TNA176" s="1"/>
      <c r="TNB176" s="1"/>
      <c r="TNC176" s="1"/>
      <c r="TND176" s="1"/>
      <c r="TNE176" s="1"/>
      <c r="TNF176" s="1"/>
      <c r="TNG176" s="1"/>
      <c r="TNH176" s="1"/>
      <c r="TNI176" s="1"/>
      <c r="TNJ176" s="1"/>
      <c r="TNK176" s="1"/>
      <c r="TNL176" s="1"/>
      <c r="TNM176" s="1"/>
      <c r="TNN176" s="1"/>
      <c r="TNO176" s="1"/>
      <c r="TNP176" s="1"/>
      <c r="TNQ176" s="1"/>
      <c r="TNR176" s="1"/>
      <c r="TNS176" s="1"/>
      <c r="TNT176" s="1"/>
      <c r="TNU176" s="1"/>
      <c r="TNV176" s="1"/>
      <c r="TNW176" s="1"/>
      <c r="TNX176" s="1"/>
      <c r="TNY176" s="1"/>
      <c r="TNZ176" s="1"/>
      <c r="TOA176" s="1"/>
      <c r="TOB176" s="1"/>
      <c r="TOC176" s="1"/>
      <c r="TOD176" s="1"/>
      <c r="TOE176" s="1"/>
      <c r="TOF176" s="1"/>
      <c r="TOG176" s="1"/>
      <c r="TOH176" s="1"/>
      <c r="TOI176" s="1"/>
      <c r="TOJ176" s="1"/>
      <c r="TOK176" s="1"/>
      <c r="TOL176" s="1"/>
      <c r="TOM176" s="1"/>
      <c r="TON176" s="1"/>
      <c r="TOO176" s="1"/>
      <c r="TOP176" s="1"/>
      <c r="TOQ176" s="1"/>
      <c r="TOR176" s="1"/>
      <c r="TOS176" s="1"/>
      <c r="TOT176" s="1"/>
      <c r="TOU176" s="1"/>
      <c r="TOV176" s="1"/>
      <c r="TOW176" s="1"/>
      <c r="TOX176" s="1"/>
      <c r="TOY176" s="1"/>
      <c r="TOZ176" s="1"/>
      <c r="TPA176" s="1"/>
      <c r="TPB176" s="1"/>
      <c r="TPC176" s="1"/>
      <c r="TPD176" s="1"/>
      <c r="TPE176" s="1"/>
      <c r="TPF176" s="1"/>
      <c r="TPG176" s="1"/>
      <c r="TPH176" s="1"/>
      <c r="TPI176" s="1"/>
      <c r="TPJ176" s="1"/>
      <c r="TPK176" s="1"/>
      <c r="TPL176" s="1"/>
      <c r="TPM176" s="1"/>
      <c r="TPN176" s="1"/>
      <c r="TPO176" s="1"/>
      <c r="TPP176" s="1"/>
      <c r="TPQ176" s="1"/>
      <c r="TPR176" s="1"/>
      <c r="TPS176" s="1"/>
      <c r="TPT176" s="1"/>
      <c r="TPU176" s="1"/>
      <c r="TPV176" s="1"/>
      <c r="TPW176" s="1"/>
      <c r="TPX176" s="1"/>
      <c r="TPY176" s="1"/>
      <c r="TPZ176" s="1"/>
      <c r="TQA176" s="1"/>
      <c r="TQB176" s="1"/>
      <c r="TQC176" s="1"/>
      <c r="TQD176" s="1"/>
      <c r="TQE176" s="1"/>
      <c r="TQF176" s="1"/>
      <c r="TQG176" s="1"/>
      <c r="TQH176" s="1"/>
      <c r="TQI176" s="1"/>
      <c r="TQJ176" s="1"/>
      <c r="TQK176" s="1"/>
      <c r="TQL176" s="1"/>
      <c r="TQM176" s="1"/>
      <c r="TQN176" s="1"/>
      <c r="TQO176" s="1"/>
      <c r="TQP176" s="1"/>
      <c r="TQQ176" s="1"/>
      <c r="TQR176" s="1"/>
      <c r="TQS176" s="1"/>
      <c r="TQT176" s="1"/>
      <c r="TQU176" s="1"/>
      <c r="TQV176" s="1"/>
      <c r="TQW176" s="1"/>
      <c r="TQX176" s="1"/>
      <c r="TQY176" s="1"/>
      <c r="TQZ176" s="1"/>
      <c r="TRA176" s="1"/>
      <c r="TRB176" s="1"/>
      <c r="TRC176" s="1"/>
      <c r="TRD176" s="1"/>
      <c r="TRE176" s="1"/>
      <c r="TRF176" s="1"/>
      <c r="TRG176" s="1"/>
      <c r="TRH176" s="1"/>
      <c r="TRI176" s="1"/>
      <c r="TRJ176" s="1"/>
      <c r="TRK176" s="1"/>
      <c r="TRL176" s="1"/>
      <c r="TRM176" s="1"/>
      <c r="TRN176" s="1"/>
      <c r="TRO176" s="1"/>
      <c r="TRP176" s="1"/>
      <c r="TRQ176" s="1"/>
      <c r="TRR176" s="1"/>
      <c r="TRS176" s="1"/>
      <c r="TRT176" s="1"/>
      <c r="TRU176" s="1"/>
      <c r="TRV176" s="1"/>
      <c r="TRW176" s="1"/>
      <c r="TRX176" s="1"/>
      <c r="TRY176" s="1"/>
      <c r="TRZ176" s="1"/>
      <c r="TSA176" s="1"/>
      <c r="TSB176" s="1"/>
      <c r="TSC176" s="1"/>
      <c r="TSD176" s="1"/>
      <c r="TSE176" s="1"/>
      <c r="TSF176" s="1"/>
      <c r="TSG176" s="1"/>
      <c r="TSH176" s="1"/>
      <c r="TSI176" s="1"/>
      <c r="TSJ176" s="1"/>
      <c r="TSK176" s="1"/>
      <c r="TSL176" s="1"/>
      <c r="TSM176" s="1"/>
      <c r="TSN176" s="1"/>
      <c r="TSO176" s="1"/>
      <c r="TSP176" s="1"/>
      <c r="TSQ176" s="1"/>
      <c r="TSR176" s="1"/>
      <c r="TSS176" s="1"/>
      <c r="TST176" s="1"/>
      <c r="TSU176" s="1"/>
      <c r="TSV176" s="1"/>
      <c r="TSW176" s="1"/>
      <c r="TSX176" s="1"/>
      <c r="TSY176" s="1"/>
      <c r="TSZ176" s="1"/>
      <c r="TTA176" s="1"/>
      <c r="TTB176" s="1"/>
      <c r="TTC176" s="1"/>
      <c r="TTD176" s="1"/>
      <c r="TTE176" s="1"/>
      <c r="TTF176" s="1"/>
      <c r="TTG176" s="1"/>
      <c r="TTH176" s="1"/>
      <c r="TTI176" s="1"/>
      <c r="TTJ176" s="1"/>
      <c r="TTK176" s="1"/>
      <c r="TTL176" s="1"/>
      <c r="TTM176" s="1"/>
      <c r="TTN176" s="1"/>
      <c r="TTO176" s="1"/>
      <c r="TTP176" s="1"/>
      <c r="TTQ176" s="1"/>
      <c r="TTR176" s="1"/>
      <c r="TTS176" s="1"/>
      <c r="TTT176" s="1"/>
      <c r="TTU176" s="1"/>
      <c r="TTV176" s="1"/>
      <c r="TTW176" s="1"/>
      <c r="TTX176" s="1"/>
      <c r="TTY176" s="1"/>
      <c r="TTZ176" s="1"/>
      <c r="TUA176" s="1"/>
      <c r="TUB176" s="1"/>
      <c r="TUC176" s="1"/>
      <c r="TUD176" s="1"/>
      <c r="TUE176" s="1"/>
      <c r="TUF176" s="1"/>
      <c r="TUG176" s="1"/>
      <c r="TUH176" s="1"/>
      <c r="TUI176" s="1"/>
      <c r="TUJ176" s="1"/>
      <c r="TUK176" s="1"/>
      <c r="TUL176" s="1"/>
      <c r="TUM176" s="1"/>
      <c r="TUN176" s="1"/>
      <c r="TUO176" s="1"/>
      <c r="TUP176" s="1"/>
      <c r="TUQ176" s="1"/>
      <c r="TUR176" s="1"/>
      <c r="TUS176" s="1"/>
      <c r="TUT176" s="1"/>
      <c r="TUU176" s="1"/>
      <c r="TUV176" s="1"/>
      <c r="TUW176" s="1"/>
      <c r="TUX176" s="1"/>
      <c r="TUY176" s="1"/>
      <c r="TUZ176" s="1"/>
      <c r="TVA176" s="1"/>
      <c r="TVB176" s="1"/>
      <c r="TVC176" s="1"/>
      <c r="TVD176" s="1"/>
      <c r="TVE176" s="1"/>
      <c r="TVF176" s="1"/>
      <c r="TVG176" s="1"/>
      <c r="TVH176" s="1"/>
      <c r="TVI176" s="1"/>
      <c r="TVJ176" s="1"/>
      <c r="TVK176" s="1"/>
      <c r="TVL176" s="1"/>
      <c r="TVM176" s="1"/>
      <c r="TVN176" s="1"/>
      <c r="TVO176" s="1"/>
      <c r="TVP176" s="1"/>
      <c r="TVQ176" s="1"/>
      <c r="TVR176" s="1"/>
      <c r="TVS176" s="1"/>
      <c r="TVT176" s="1"/>
      <c r="TVU176" s="1"/>
      <c r="TVV176" s="1"/>
      <c r="TVW176" s="1"/>
      <c r="TVX176" s="1"/>
      <c r="TVY176" s="1"/>
      <c r="TVZ176" s="1"/>
      <c r="TWA176" s="1"/>
      <c r="TWB176" s="1"/>
      <c r="TWC176" s="1"/>
      <c r="TWD176" s="1"/>
      <c r="TWE176" s="1"/>
      <c r="TWF176" s="1"/>
      <c r="TWG176" s="1"/>
      <c r="TWH176" s="1"/>
      <c r="TWI176" s="1"/>
      <c r="TWJ176" s="1"/>
      <c r="TWK176" s="1"/>
      <c r="TWL176" s="1"/>
      <c r="TWM176" s="1"/>
      <c r="TWN176" s="1"/>
      <c r="TWO176" s="1"/>
      <c r="TWP176" s="1"/>
      <c r="TWQ176" s="1"/>
      <c r="TWR176" s="1"/>
      <c r="TWS176" s="1"/>
      <c r="TWT176" s="1"/>
      <c r="TWU176" s="1"/>
      <c r="TWV176" s="1"/>
      <c r="TWW176" s="1"/>
      <c r="TWX176" s="1"/>
      <c r="TWY176" s="1"/>
      <c r="TWZ176" s="1"/>
      <c r="TXA176" s="1"/>
      <c r="TXB176" s="1"/>
      <c r="TXC176" s="1"/>
      <c r="TXD176" s="1"/>
      <c r="TXE176" s="1"/>
      <c r="TXF176" s="1"/>
      <c r="TXG176" s="1"/>
      <c r="TXH176" s="1"/>
      <c r="TXI176" s="1"/>
      <c r="TXJ176" s="1"/>
      <c r="TXK176" s="1"/>
      <c r="TXL176" s="1"/>
      <c r="TXM176" s="1"/>
      <c r="TXN176" s="1"/>
      <c r="TXO176" s="1"/>
      <c r="TXP176" s="1"/>
      <c r="TXQ176" s="1"/>
      <c r="TXR176" s="1"/>
      <c r="TXS176" s="1"/>
      <c r="TXT176" s="1"/>
      <c r="TXU176" s="1"/>
      <c r="TXV176" s="1"/>
      <c r="TXW176" s="1"/>
      <c r="TXX176" s="1"/>
      <c r="TXY176" s="1"/>
      <c r="TXZ176" s="1"/>
      <c r="TYA176" s="1"/>
      <c r="TYB176" s="1"/>
      <c r="TYC176" s="1"/>
      <c r="TYD176" s="1"/>
      <c r="TYE176" s="1"/>
      <c r="TYF176" s="1"/>
      <c r="TYG176" s="1"/>
      <c r="TYH176" s="1"/>
      <c r="TYI176" s="1"/>
      <c r="TYJ176" s="1"/>
      <c r="TYK176" s="1"/>
      <c r="TYL176" s="1"/>
      <c r="TYM176" s="1"/>
      <c r="TYN176" s="1"/>
      <c r="TYO176" s="1"/>
      <c r="TYP176" s="1"/>
      <c r="TYQ176" s="1"/>
      <c r="TYR176" s="1"/>
      <c r="TYS176" s="1"/>
      <c r="TYT176" s="1"/>
      <c r="TYU176" s="1"/>
      <c r="TYV176" s="1"/>
      <c r="TYW176" s="1"/>
      <c r="TYX176" s="1"/>
      <c r="TYY176" s="1"/>
      <c r="TYZ176" s="1"/>
      <c r="TZA176" s="1"/>
      <c r="TZB176" s="1"/>
      <c r="TZC176" s="1"/>
      <c r="TZD176" s="1"/>
      <c r="TZE176" s="1"/>
      <c r="TZF176" s="1"/>
      <c r="TZG176" s="1"/>
      <c r="TZH176" s="1"/>
      <c r="TZI176" s="1"/>
      <c r="TZJ176" s="1"/>
      <c r="TZK176" s="1"/>
      <c r="TZL176" s="1"/>
      <c r="TZM176" s="1"/>
      <c r="TZN176" s="1"/>
      <c r="TZO176" s="1"/>
      <c r="TZP176" s="1"/>
      <c r="TZQ176" s="1"/>
      <c r="TZR176" s="1"/>
      <c r="TZS176" s="1"/>
      <c r="TZT176" s="1"/>
      <c r="TZU176" s="1"/>
      <c r="TZV176" s="1"/>
      <c r="TZW176" s="1"/>
      <c r="TZX176" s="1"/>
      <c r="TZY176" s="1"/>
      <c r="TZZ176" s="1"/>
      <c r="UAA176" s="1"/>
      <c r="UAB176" s="1"/>
      <c r="UAC176" s="1"/>
      <c r="UAD176" s="1"/>
      <c r="UAE176" s="1"/>
      <c r="UAF176" s="1"/>
      <c r="UAG176" s="1"/>
      <c r="UAH176" s="1"/>
      <c r="UAI176" s="1"/>
      <c r="UAJ176" s="1"/>
      <c r="UAK176" s="1"/>
      <c r="UAL176" s="1"/>
      <c r="UAM176" s="1"/>
      <c r="UAN176" s="1"/>
      <c r="UAO176" s="1"/>
      <c r="UAP176" s="1"/>
      <c r="UAQ176" s="1"/>
      <c r="UAR176" s="1"/>
      <c r="UAS176" s="1"/>
      <c r="UAT176" s="1"/>
      <c r="UAU176" s="1"/>
      <c r="UAV176" s="1"/>
      <c r="UAW176" s="1"/>
      <c r="UAX176" s="1"/>
      <c r="UAY176" s="1"/>
      <c r="UAZ176" s="1"/>
      <c r="UBA176" s="1"/>
      <c r="UBB176" s="1"/>
      <c r="UBC176" s="1"/>
      <c r="UBD176" s="1"/>
      <c r="UBE176" s="1"/>
      <c r="UBF176" s="1"/>
      <c r="UBG176" s="1"/>
      <c r="UBH176" s="1"/>
      <c r="UBI176" s="1"/>
      <c r="UBJ176" s="1"/>
      <c r="UBK176" s="1"/>
      <c r="UBL176" s="1"/>
      <c r="UBM176" s="1"/>
      <c r="UBN176" s="1"/>
      <c r="UBO176" s="1"/>
      <c r="UBP176" s="1"/>
      <c r="UBQ176" s="1"/>
      <c r="UBR176" s="1"/>
      <c r="UBS176" s="1"/>
      <c r="UBT176" s="1"/>
      <c r="UBU176" s="1"/>
      <c r="UBV176" s="1"/>
      <c r="UBW176" s="1"/>
      <c r="UBX176" s="1"/>
      <c r="UBY176" s="1"/>
      <c r="UBZ176" s="1"/>
      <c r="UCA176" s="1"/>
      <c r="UCB176" s="1"/>
      <c r="UCC176" s="1"/>
      <c r="UCD176" s="1"/>
      <c r="UCE176" s="1"/>
      <c r="UCF176" s="1"/>
      <c r="UCG176" s="1"/>
      <c r="UCH176" s="1"/>
      <c r="UCI176" s="1"/>
      <c r="UCJ176" s="1"/>
      <c r="UCK176" s="1"/>
      <c r="UCL176" s="1"/>
      <c r="UCM176" s="1"/>
      <c r="UCN176" s="1"/>
      <c r="UCO176" s="1"/>
      <c r="UCP176" s="1"/>
      <c r="UCQ176" s="1"/>
      <c r="UCR176" s="1"/>
      <c r="UCS176" s="1"/>
      <c r="UCT176" s="1"/>
      <c r="UCU176" s="1"/>
      <c r="UCV176" s="1"/>
      <c r="UCW176" s="1"/>
      <c r="UCX176" s="1"/>
      <c r="UCY176" s="1"/>
      <c r="UCZ176" s="1"/>
      <c r="UDA176" s="1"/>
      <c r="UDB176" s="1"/>
      <c r="UDC176" s="1"/>
      <c r="UDD176" s="1"/>
      <c r="UDE176" s="1"/>
      <c r="UDF176" s="1"/>
      <c r="UDG176" s="1"/>
      <c r="UDH176" s="1"/>
      <c r="UDI176" s="1"/>
      <c r="UDJ176" s="1"/>
      <c r="UDK176" s="1"/>
      <c r="UDL176" s="1"/>
      <c r="UDM176" s="1"/>
      <c r="UDN176" s="1"/>
      <c r="UDO176" s="1"/>
      <c r="UDP176" s="1"/>
      <c r="UDQ176" s="1"/>
      <c r="UDR176" s="1"/>
      <c r="UDS176" s="1"/>
      <c r="UDT176" s="1"/>
      <c r="UDU176" s="1"/>
      <c r="UDV176" s="1"/>
      <c r="UDW176" s="1"/>
      <c r="UDX176" s="1"/>
      <c r="UDY176" s="1"/>
      <c r="UDZ176" s="1"/>
      <c r="UEA176" s="1"/>
      <c r="UEB176" s="1"/>
      <c r="UEC176" s="1"/>
      <c r="UED176" s="1"/>
      <c r="UEE176" s="1"/>
      <c r="UEF176" s="1"/>
      <c r="UEG176" s="1"/>
      <c r="UEH176" s="1"/>
      <c r="UEI176" s="1"/>
      <c r="UEJ176" s="1"/>
      <c r="UEK176" s="1"/>
      <c r="UEL176" s="1"/>
      <c r="UEM176" s="1"/>
      <c r="UEN176" s="1"/>
      <c r="UEO176" s="1"/>
      <c r="UEP176" s="1"/>
      <c r="UEQ176" s="1"/>
      <c r="UER176" s="1"/>
      <c r="UES176" s="1"/>
      <c r="UET176" s="1"/>
      <c r="UEU176" s="1"/>
      <c r="UEV176" s="1"/>
      <c r="UEW176" s="1"/>
      <c r="UEX176" s="1"/>
      <c r="UEY176" s="1"/>
      <c r="UEZ176" s="1"/>
      <c r="UFA176" s="1"/>
      <c r="UFB176" s="1"/>
      <c r="UFC176" s="1"/>
      <c r="UFD176" s="1"/>
      <c r="UFE176" s="1"/>
      <c r="UFF176" s="1"/>
      <c r="UFG176" s="1"/>
      <c r="UFH176" s="1"/>
      <c r="UFI176" s="1"/>
      <c r="UFJ176" s="1"/>
      <c r="UFK176" s="1"/>
      <c r="UFL176" s="1"/>
      <c r="UFM176" s="1"/>
      <c r="UFN176" s="1"/>
      <c r="UFO176" s="1"/>
      <c r="UFP176" s="1"/>
      <c r="UFQ176" s="1"/>
      <c r="UFR176" s="1"/>
      <c r="UFS176" s="1"/>
      <c r="UFT176" s="1"/>
      <c r="UFU176" s="1"/>
      <c r="UFV176" s="1"/>
      <c r="UFW176" s="1"/>
      <c r="UFX176" s="1"/>
      <c r="UFY176" s="1"/>
      <c r="UFZ176" s="1"/>
      <c r="UGA176" s="1"/>
      <c r="UGB176" s="1"/>
      <c r="UGC176" s="1"/>
      <c r="UGD176" s="1"/>
      <c r="UGE176" s="1"/>
      <c r="UGF176" s="1"/>
      <c r="UGG176" s="1"/>
      <c r="UGH176" s="1"/>
      <c r="UGI176" s="1"/>
      <c r="UGJ176" s="1"/>
      <c r="UGK176" s="1"/>
      <c r="UGL176" s="1"/>
      <c r="UGM176" s="1"/>
      <c r="UGN176" s="1"/>
      <c r="UGO176" s="1"/>
      <c r="UGP176" s="1"/>
      <c r="UGQ176" s="1"/>
      <c r="UGR176" s="1"/>
      <c r="UGS176" s="1"/>
      <c r="UGT176" s="1"/>
      <c r="UGU176" s="1"/>
      <c r="UGV176" s="1"/>
      <c r="UGW176" s="1"/>
      <c r="UGX176" s="1"/>
      <c r="UGY176" s="1"/>
      <c r="UGZ176" s="1"/>
      <c r="UHA176" s="1"/>
      <c r="UHB176" s="1"/>
      <c r="UHC176" s="1"/>
      <c r="UHD176" s="1"/>
      <c r="UHE176" s="1"/>
      <c r="UHF176" s="1"/>
      <c r="UHG176" s="1"/>
      <c r="UHH176" s="1"/>
      <c r="UHI176" s="1"/>
      <c r="UHJ176" s="1"/>
      <c r="UHK176" s="1"/>
      <c r="UHL176" s="1"/>
      <c r="UHM176" s="1"/>
      <c r="UHN176" s="1"/>
      <c r="UHO176" s="1"/>
      <c r="UHP176" s="1"/>
      <c r="UHQ176" s="1"/>
      <c r="UHR176" s="1"/>
      <c r="UHS176" s="1"/>
      <c r="UHT176" s="1"/>
      <c r="UHU176" s="1"/>
      <c r="UHV176" s="1"/>
      <c r="UHW176" s="1"/>
      <c r="UHX176" s="1"/>
      <c r="UHY176" s="1"/>
      <c r="UHZ176" s="1"/>
      <c r="UIA176" s="1"/>
      <c r="UIB176" s="1"/>
      <c r="UIC176" s="1"/>
      <c r="UID176" s="1"/>
      <c r="UIE176" s="1"/>
      <c r="UIF176" s="1"/>
      <c r="UIG176" s="1"/>
      <c r="UIH176" s="1"/>
      <c r="UII176" s="1"/>
      <c r="UIJ176" s="1"/>
      <c r="UIK176" s="1"/>
      <c r="UIL176" s="1"/>
      <c r="UIM176" s="1"/>
      <c r="UIN176" s="1"/>
      <c r="UIO176" s="1"/>
      <c r="UIP176" s="1"/>
      <c r="UIQ176" s="1"/>
      <c r="UIR176" s="1"/>
      <c r="UIS176" s="1"/>
      <c r="UIT176" s="1"/>
      <c r="UIU176" s="1"/>
      <c r="UIV176" s="1"/>
      <c r="UIW176" s="1"/>
      <c r="UIX176" s="1"/>
      <c r="UIY176" s="1"/>
      <c r="UIZ176" s="1"/>
      <c r="UJA176" s="1"/>
      <c r="UJB176" s="1"/>
      <c r="UJC176" s="1"/>
      <c r="UJD176" s="1"/>
      <c r="UJE176" s="1"/>
      <c r="UJF176" s="1"/>
      <c r="UJG176" s="1"/>
      <c r="UJH176" s="1"/>
      <c r="UJI176" s="1"/>
      <c r="UJJ176" s="1"/>
      <c r="UJK176" s="1"/>
      <c r="UJL176" s="1"/>
      <c r="UJM176" s="1"/>
      <c r="UJN176" s="1"/>
      <c r="UJO176" s="1"/>
      <c r="UJP176" s="1"/>
      <c r="UJQ176" s="1"/>
      <c r="UJR176" s="1"/>
      <c r="UJS176" s="1"/>
      <c r="UJT176" s="1"/>
      <c r="UJU176" s="1"/>
      <c r="UJV176" s="1"/>
      <c r="UJW176" s="1"/>
      <c r="UJX176" s="1"/>
      <c r="UJY176" s="1"/>
      <c r="UJZ176" s="1"/>
      <c r="UKA176" s="1"/>
      <c r="UKB176" s="1"/>
      <c r="UKC176" s="1"/>
      <c r="UKD176" s="1"/>
      <c r="UKE176" s="1"/>
      <c r="UKF176" s="1"/>
      <c r="UKG176" s="1"/>
      <c r="UKH176" s="1"/>
      <c r="UKI176" s="1"/>
      <c r="UKJ176" s="1"/>
      <c r="UKK176" s="1"/>
      <c r="UKL176" s="1"/>
      <c r="UKM176" s="1"/>
      <c r="UKN176" s="1"/>
      <c r="UKO176" s="1"/>
      <c r="UKP176" s="1"/>
      <c r="UKQ176" s="1"/>
      <c r="UKR176" s="1"/>
      <c r="UKS176" s="1"/>
      <c r="UKT176" s="1"/>
      <c r="UKU176" s="1"/>
      <c r="UKV176" s="1"/>
      <c r="UKW176" s="1"/>
      <c r="UKX176" s="1"/>
      <c r="UKY176" s="1"/>
      <c r="UKZ176" s="1"/>
      <c r="ULA176" s="1"/>
      <c r="ULB176" s="1"/>
      <c r="ULC176" s="1"/>
      <c r="ULD176" s="1"/>
      <c r="ULE176" s="1"/>
      <c r="ULF176" s="1"/>
      <c r="ULG176" s="1"/>
      <c r="ULH176" s="1"/>
      <c r="ULI176" s="1"/>
      <c r="ULJ176" s="1"/>
      <c r="ULK176" s="1"/>
      <c r="ULL176" s="1"/>
      <c r="ULM176" s="1"/>
      <c r="ULN176" s="1"/>
      <c r="ULO176" s="1"/>
      <c r="ULP176" s="1"/>
      <c r="ULQ176" s="1"/>
      <c r="ULR176" s="1"/>
      <c r="ULS176" s="1"/>
      <c r="ULT176" s="1"/>
      <c r="ULU176" s="1"/>
      <c r="ULV176" s="1"/>
      <c r="ULW176" s="1"/>
      <c r="ULX176" s="1"/>
      <c r="ULY176" s="1"/>
      <c r="ULZ176" s="1"/>
      <c r="UMA176" s="1"/>
      <c r="UMB176" s="1"/>
      <c r="UMC176" s="1"/>
      <c r="UMD176" s="1"/>
      <c r="UME176" s="1"/>
      <c r="UMF176" s="1"/>
      <c r="UMG176" s="1"/>
      <c r="UMH176" s="1"/>
      <c r="UMI176" s="1"/>
      <c r="UMJ176" s="1"/>
      <c r="UMK176" s="1"/>
      <c r="UML176" s="1"/>
      <c r="UMM176" s="1"/>
      <c r="UMN176" s="1"/>
      <c r="UMO176" s="1"/>
      <c r="UMP176" s="1"/>
      <c r="UMQ176" s="1"/>
      <c r="UMR176" s="1"/>
      <c r="UMS176" s="1"/>
      <c r="UMT176" s="1"/>
      <c r="UMU176" s="1"/>
      <c r="UMV176" s="1"/>
      <c r="UMW176" s="1"/>
      <c r="UMX176" s="1"/>
      <c r="UMY176" s="1"/>
      <c r="UMZ176" s="1"/>
      <c r="UNA176" s="1"/>
      <c r="UNB176" s="1"/>
      <c r="UNC176" s="1"/>
      <c r="UND176" s="1"/>
      <c r="UNE176" s="1"/>
      <c r="UNF176" s="1"/>
      <c r="UNG176" s="1"/>
      <c r="UNH176" s="1"/>
      <c r="UNI176" s="1"/>
      <c r="UNJ176" s="1"/>
      <c r="UNK176" s="1"/>
      <c r="UNL176" s="1"/>
      <c r="UNM176" s="1"/>
      <c r="UNN176" s="1"/>
      <c r="UNO176" s="1"/>
      <c r="UNP176" s="1"/>
      <c r="UNQ176" s="1"/>
      <c r="UNR176" s="1"/>
      <c r="UNS176" s="1"/>
      <c r="UNT176" s="1"/>
      <c r="UNU176" s="1"/>
      <c r="UNV176" s="1"/>
      <c r="UNW176" s="1"/>
      <c r="UNX176" s="1"/>
      <c r="UNY176" s="1"/>
      <c r="UNZ176" s="1"/>
      <c r="UOA176" s="1"/>
      <c r="UOB176" s="1"/>
      <c r="UOC176" s="1"/>
      <c r="UOD176" s="1"/>
      <c r="UOE176" s="1"/>
      <c r="UOF176" s="1"/>
      <c r="UOG176" s="1"/>
      <c r="UOH176" s="1"/>
      <c r="UOI176" s="1"/>
      <c r="UOJ176" s="1"/>
      <c r="UOK176" s="1"/>
      <c r="UOL176" s="1"/>
      <c r="UOM176" s="1"/>
      <c r="UON176" s="1"/>
      <c r="UOO176" s="1"/>
      <c r="UOP176" s="1"/>
      <c r="UOQ176" s="1"/>
      <c r="UOR176" s="1"/>
      <c r="UOS176" s="1"/>
      <c r="UOT176" s="1"/>
      <c r="UOU176" s="1"/>
      <c r="UOV176" s="1"/>
      <c r="UOW176" s="1"/>
      <c r="UOX176" s="1"/>
      <c r="UOY176" s="1"/>
      <c r="UOZ176" s="1"/>
      <c r="UPA176" s="1"/>
      <c r="UPB176" s="1"/>
      <c r="UPC176" s="1"/>
      <c r="UPD176" s="1"/>
      <c r="UPE176" s="1"/>
      <c r="UPF176" s="1"/>
      <c r="UPG176" s="1"/>
      <c r="UPH176" s="1"/>
      <c r="UPI176" s="1"/>
      <c r="UPJ176" s="1"/>
      <c r="UPK176" s="1"/>
      <c r="UPL176" s="1"/>
      <c r="UPM176" s="1"/>
      <c r="UPN176" s="1"/>
      <c r="UPO176" s="1"/>
      <c r="UPP176" s="1"/>
      <c r="UPQ176" s="1"/>
      <c r="UPR176" s="1"/>
      <c r="UPS176" s="1"/>
      <c r="UPT176" s="1"/>
      <c r="UPU176" s="1"/>
      <c r="UPV176" s="1"/>
      <c r="UPW176" s="1"/>
      <c r="UPX176" s="1"/>
      <c r="UPY176" s="1"/>
      <c r="UPZ176" s="1"/>
      <c r="UQA176" s="1"/>
      <c r="UQB176" s="1"/>
      <c r="UQC176" s="1"/>
      <c r="UQD176" s="1"/>
      <c r="UQE176" s="1"/>
      <c r="UQF176" s="1"/>
      <c r="UQG176" s="1"/>
      <c r="UQH176" s="1"/>
      <c r="UQI176" s="1"/>
      <c r="UQJ176" s="1"/>
      <c r="UQK176" s="1"/>
      <c r="UQL176" s="1"/>
      <c r="UQM176" s="1"/>
      <c r="UQN176" s="1"/>
      <c r="UQO176" s="1"/>
      <c r="UQP176" s="1"/>
      <c r="UQQ176" s="1"/>
      <c r="UQR176" s="1"/>
      <c r="UQS176" s="1"/>
      <c r="UQT176" s="1"/>
      <c r="UQU176" s="1"/>
      <c r="UQV176" s="1"/>
      <c r="UQW176" s="1"/>
      <c r="UQX176" s="1"/>
      <c r="UQY176" s="1"/>
      <c r="UQZ176" s="1"/>
      <c r="URA176" s="1"/>
      <c r="URB176" s="1"/>
      <c r="URC176" s="1"/>
      <c r="URD176" s="1"/>
      <c r="URE176" s="1"/>
      <c r="URF176" s="1"/>
      <c r="URG176" s="1"/>
      <c r="URH176" s="1"/>
      <c r="URI176" s="1"/>
      <c r="URJ176" s="1"/>
      <c r="URK176" s="1"/>
      <c r="URL176" s="1"/>
      <c r="URM176" s="1"/>
      <c r="URN176" s="1"/>
      <c r="URO176" s="1"/>
      <c r="URP176" s="1"/>
      <c r="URQ176" s="1"/>
      <c r="URR176" s="1"/>
      <c r="URS176" s="1"/>
      <c r="URT176" s="1"/>
      <c r="URU176" s="1"/>
      <c r="URV176" s="1"/>
      <c r="URW176" s="1"/>
      <c r="URX176" s="1"/>
      <c r="URY176" s="1"/>
      <c r="URZ176" s="1"/>
      <c r="USA176" s="1"/>
      <c r="USB176" s="1"/>
      <c r="USC176" s="1"/>
      <c r="USD176" s="1"/>
      <c r="USE176" s="1"/>
      <c r="USF176" s="1"/>
      <c r="USG176" s="1"/>
      <c r="USH176" s="1"/>
      <c r="USI176" s="1"/>
      <c r="USJ176" s="1"/>
      <c r="USK176" s="1"/>
      <c r="USL176" s="1"/>
      <c r="USM176" s="1"/>
      <c r="USN176" s="1"/>
      <c r="USO176" s="1"/>
      <c r="USP176" s="1"/>
      <c r="USQ176" s="1"/>
      <c r="USR176" s="1"/>
      <c r="USS176" s="1"/>
      <c r="UST176" s="1"/>
      <c r="USU176" s="1"/>
      <c r="USV176" s="1"/>
      <c r="USW176" s="1"/>
      <c r="USX176" s="1"/>
      <c r="USY176" s="1"/>
      <c r="USZ176" s="1"/>
      <c r="UTA176" s="1"/>
      <c r="UTB176" s="1"/>
      <c r="UTC176" s="1"/>
      <c r="UTD176" s="1"/>
      <c r="UTE176" s="1"/>
      <c r="UTF176" s="1"/>
      <c r="UTG176" s="1"/>
      <c r="UTH176" s="1"/>
      <c r="UTI176" s="1"/>
      <c r="UTJ176" s="1"/>
      <c r="UTK176" s="1"/>
      <c r="UTL176" s="1"/>
      <c r="UTM176" s="1"/>
      <c r="UTN176" s="1"/>
      <c r="UTO176" s="1"/>
      <c r="UTP176" s="1"/>
      <c r="UTQ176" s="1"/>
      <c r="UTR176" s="1"/>
      <c r="UTS176" s="1"/>
      <c r="UTT176" s="1"/>
      <c r="UTU176" s="1"/>
      <c r="UTV176" s="1"/>
      <c r="UTW176" s="1"/>
      <c r="UTX176" s="1"/>
      <c r="UTY176" s="1"/>
      <c r="UTZ176" s="1"/>
      <c r="UUA176" s="1"/>
      <c r="UUB176" s="1"/>
      <c r="UUC176" s="1"/>
      <c r="UUD176" s="1"/>
      <c r="UUE176" s="1"/>
      <c r="UUF176" s="1"/>
      <c r="UUG176" s="1"/>
      <c r="UUH176" s="1"/>
      <c r="UUI176" s="1"/>
      <c r="UUJ176" s="1"/>
      <c r="UUK176" s="1"/>
      <c r="UUL176" s="1"/>
      <c r="UUM176" s="1"/>
      <c r="UUN176" s="1"/>
      <c r="UUO176" s="1"/>
      <c r="UUP176" s="1"/>
      <c r="UUQ176" s="1"/>
      <c r="UUR176" s="1"/>
      <c r="UUS176" s="1"/>
      <c r="UUT176" s="1"/>
      <c r="UUU176" s="1"/>
      <c r="UUV176" s="1"/>
      <c r="UUW176" s="1"/>
      <c r="UUX176" s="1"/>
      <c r="UUY176" s="1"/>
      <c r="UUZ176" s="1"/>
      <c r="UVA176" s="1"/>
      <c r="UVB176" s="1"/>
      <c r="UVC176" s="1"/>
      <c r="UVD176" s="1"/>
      <c r="UVE176" s="1"/>
      <c r="UVF176" s="1"/>
      <c r="UVG176" s="1"/>
      <c r="UVH176" s="1"/>
      <c r="UVI176" s="1"/>
      <c r="UVJ176" s="1"/>
      <c r="UVK176" s="1"/>
      <c r="UVL176" s="1"/>
      <c r="UVM176" s="1"/>
      <c r="UVN176" s="1"/>
      <c r="UVO176" s="1"/>
      <c r="UVP176" s="1"/>
      <c r="UVQ176" s="1"/>
      <c r="UVR176" s="1"/>
      <c r="UVS176" s="1"/>
      <c r="UVT176" s="1"/>
      <c r="UVU176" s="1"/>
      <c r="UVV176" s="1"/>
      <c r="UVW176" s="1"/>
      <c r="UVX176" s="1"/>
      <c r="UVY176" s="1"/>
      <c r="UVZ176" s="1"/>
      <c r="UWA176" s="1"/>
      <c r="UWB176" s="1"/>
      <c r="UWC176" s="1"/>
      <c r="UWD176" s="1"/>
      <c r="UWE176" s="1"/>
      <c r="UWF176" s="1"/>
      <c r="UWG176" s="1"/>
      <c r="UWH176" s="1"/>
      <c r="UWI176" s="1"/>
      <c r="UWJ176" s="1"/>
      <c r="UWK176" s="1"/>
      <c r="UWL176" s="1"/>
      <c r="UWM176" s="1"/>
      <c r="UWN176" s="1"/>
      <c r="UWO176" s="1"/>
      <c r="UWP176" s="1"/>
      <c r="UWQ176" s="1"/>
      <c r="UWR176" s="1"/>
      <c r="UWS176" s="1"/>
      <c r="UWT176" s="1"/>
      <c r="UWU176" s="1"/>
      <c r="UWV176" s="1"/>
      <c r="UWW176" s="1"/>
      <c r="UWX176" s="1"/>
      <c r="UWY176" s="1"/>
      <c r="UWZ176" s="1"/>
      <c r="UXA176" s="1"/>
      <c r="UXB176" s="1"/>
      <c r="UXC176" s="1"/>
      <c r="UXD176" s="1"/>
      <c r="UXE176" s="1"/>
      <c r="UXF176" s="1"/>
      <c r="UXG176" s="1"/>
      <c r="UXH176" s="1"/>
      <c r="UXI176" s="1"/>
      <c r="UXJ176" s="1"/>
      <c r="UXK176" s="1"/>
      <c r="UXL176" s="1"/>
      <c r="UXM176" s="1"/>
      <c r="UXN176" s="1"/>
      <c r="UXO176" s="1"/>
      <c r="UXP176" s="1"/>
      <c r="UXQ176" s="1"/>
      <c r="UXR176" s="1"/>
      <c r="UXS176" s="1"/>
      <c r="UXT176" s="1"/>
      <c r="UXU176" s="1"/>
      <c r="UXV176" s="1"/>
      <c r="UXW176" s="1"/>
      <c r="UXX176" s="1"/>
      <c r="UXY176" s="1"/>
      <c r="UXZ176" s="1"/>
      <c r="UYA176" s="1"/>
      <c r="UYB176" s="1"/>
      <c r="UYC176" s="1"/>
      <c r="UYD176" s="1"/>
      <c r="UYE176" s="1"/>
      <c r="UYF176" s="1"/>
      <c r="UYG176" s="1"/>
      <c r="UYH176" s="1"/>
      <c r="UYI176" s="1"/>
      <c r="UYJ176" s="1"/>
      <c r="UYK176" s="1"/>
      <c r="UYL176" s="1"/>
      <c r="UYM176" s="1"/>
      <c r="UYN176" s="1"/>
      <c r="UYO176" s="1"/>
      <c r="UYP176" s="1"/>
      <c r="UYQ176" s="1"/>
      <c r="UYR176" s="1"/>
      <c r="UYS176" s="1"/>
      <c r="UYT176" s="1"/>
      <c r="UYU176" s="1"/>
      <c r="UYV176" s="1"/>
      <c r="UYW176" s="1"/>
      <c r="UYX176" s="1"/>
      <c r="UYY176" s="1"/>
      <c r="UYZ176" s="1"/>
      <c r="UZA176" s="1"/>
      <c r="UZB176" s="1"/>
      <c r="UZC176" s="1"/>
      <c r="UZD176" s="1"/>
      <c r="UZE176" s="1"/>
      <c r="UZF176" s="1"/>
      <c r="UZG176" s="1"/>
      <c r="UZH176" s="1"/>
      <c r="UZI176" s="1"/>
      <c r="UZJ176" s="1"/>
      <c r="UZK176" s="1"/>
      <c r="UZL176" s="1"/>
      <c r="UZM176" s="1"/>
      <c r="UZN176" s="1"/>
      <c r="UZO176" s="1"/>
      <c r="UZP176" s="1"/>
      <c r="UZQ176" s="1"/>
      <c r="UZR176" s="1"/>
      <c r="UZS176" s="1"/>
      <c r="UZT176" s="1"/>
      <c r="UZU176" s="1"/>
      <c r="UZV176" s="1"/>
      <c r="UZW176" s="1"/>
      <c r="UZX176" s="1"/>
      <c r="UZY176" s="1"/>
      <c r="UZZ176" s="1"/>
      <c r="VAA176" s="1"/>
      <c r="VAB176" s="1"/>
      <c r="VAC176" s="1"/>
      <c r="VAD176" s="1"/>
      <c r="VAE176" s="1"/>
      <c r="VAF176" s="1"/>
      <c r="VAG176" s="1"/>
      <c r="VAH176" s="1"/>
      <c r="VAI176" s="1"/>
      <c r="VAJ176" s="1"/>
      <c r="VAK176" s="1"/>
      <c r="VAL176" s="1"/>
      <c r="VAM176" s="1"/>
      <c r="VAN176" s="1"/>
      <c r="VAO176" s="1"/>
      <c r="VAP176" s="1"/>
      <c r="VAQ176" s="1"/>
      <c r="VAR176" s="1"/>
      <c r="VAS176" s="1"/>
      <c r="VAT176" s="1"/>
      <c r="VAU176" s="1"/>
      <c r="VAV176" s="1"/>
      <c r="VAW176" s="1"/>
      <c r="VAX176" s="1"/>
      <c r="VAY176" s="1"/>
      <c r="VAZ176" s="1"/>
      <c r="VBA176" s="1"/>
      <c r="VBB176" s="1"/>
      <c r="VBC176" s="1"/>
      <c r="VBD176" s="1"/>
      <c r="VBE176" s="1"/>
      <c r="VBF176" s="1"/>
      <c r="VBG176" s="1"/>
      <c r="VBH176" s="1"/>
      <c r="VBI176" s="1"/>
      <c r="VBJ176" s="1"/>
      <c r="VBK176" s="1"/>
      <c r="VBL176" s="1"/>
      <c r="VBM176" s="1"/>
      <c r="VBN176" s="1"/>
      <c r="VBO176" s="1"/>
      <c r="VBP176" s="1"/>
      <c r="VBQ176" s="1"/>
      <c r="VBR176" s="1"/>
      <c r="VBS176" s="1"/>
      <c r="VBT176" s="1"/>
      <c r="VBU176" s="1"/>
      <c r="VBV176" s="1"/>
      <c r="VBW176" s="1"/>
      <c r="VBX176" s="1"/>
      <c r="VBY176" s="1"/>
      <c r="VBZ176" s="1"/>
      <c r="VCA176" s="1"/>
      <c r="VCB176" s="1"/>
      <c r="VCC176" s="1"/>
      <c r="VCD176" s="1"/>
      <c r="VCE176" s="1"/>
      <c r="VCF176" s="1"/>
      <c r="VCG176" s="1"/>
      <c r="VCH176" s="1"/>
      <c r="VCI176" s="1"/>
      <c r="VCJ176" s="1"/>
      <c r="VCK176" s="1"/>
      <c r="VCL176" s="1"/>
      <c r="VCM176" s="1"/>
      <c r="VCN176" s="1"/>
      <c r="VCO176" s="1"/>
      <c r="VCP176" s="1"/>
      <c r="VCQ176" s="1"/>
      <c r="VCR176" s="1"/>
      <c r="VCS176" s="1"/>
      <c r="VCT176" s="1"/>
      <c r="VCU176" s="1"/>
      <c r="VCV176" s="1"/>
      <c r="VCW176" s="1"/>
      <c r="VCX176" s="1"/>
      <c r="VCY176" s="1"/>
      <c r="VCZ176" s="1"/>
      <c r="VDA176" s="1"/>
      <c r="VDB176" s="1"/>
      <c r="VDC176" s="1"/>
      <c r="VDD176" s="1"/>
      <c r="VDE176" s="1"/>
      <c r="VDF176" s="1"/>
      <c r="VDG176" s="1"/>
      <c r="VDH176" s="1"/>
      <c r="VDI176" s="1"/>
      <c r="VDJ176" s="1"/>
      <c r="VDK176" s="1"/>
      <c r="VDL176" s="1"/>
      <c r="VDM176" s="1"/>
      <c r="VDN176" s="1"/>
      <c r="VDO176" s="1"/>
      <c r="VDP176" s="1"/>
      <c r="VDQ176" s="1"/>
      <c r="VDR176" s="1"/>
      <c r="VDS176" s="1"/>
      <c r="VDT176" s="1"/>
      <c r="VDU176" s="1"/>
      <c r="VDV176" s="1"/>
      <c r="VDW176" s="1"/>
      <c r="VDX176" s="1"/>
      <c r="VDY176" s="1"/>
      <c r="VDZ176" s="1"/>
      <c r="VEA176" s="1"/>
      <c r="VEB176" s="1"/>
      <c r="VEC176" s="1"/>
      <c r="VED176" s="1"/>
      <c r="VEE176" s="1"/>
      <c r="VEF176" s="1"/>
      <c r="VEG176" s="1"/>
      <c r="VEH176" s="1"/>
      <c r="VEI176" s="1"/>
      <c r="VEJ176" s="1"/>
      <c r="VEK176" s="1"/>
      <c r="VEL176" s="1"/>
      <c r="VEM176" s="1"/>
      <c r="VEN176" s="1"/>
      <c r="VEO176" s="1"/>
      <c r="VEP176" s="1"/>
      <c r="VEQ176" s="1"/>
      <c r="VER176" s="1"/>
      <c r="VES176" s="1"/>
      <c r="VET176" s="1"/>
      <c r="VEU176" s="1"/>
      <c r="VEV176" s="1"/>
      <c r="VEW176" s="1"/>
      <c r="VEX176" s="1"/>
      <c r="VEY176" s="1"/>
      <c r="VEZ176" s="1"/>
      <c r="VFA176" s="1"/>
      <c r="VFB176" s="1"/>
      <c r="VFC176" s="1"/>
      <c r="VFD176" s="1"/>
      <c r="VFE176" s="1"/>
      <c r="VFF176" s="1"/>
      <c r="VFG176" s="1"/>
      <c r="VFH176" s="1"/>
      <c r="VFI176" s="1"/>
      <c r="VFJ176" s="1"/>
      <c r="VFK176" s="1"/>
      <c r="VFL176" s="1"/>
      <c r="VFM176" s="1"/>
      <c r="VFN176" s="1"/>
      <c r="VFO176" s="1"/>
      <c r="VFP176" s="1"/>
      <c r="VFQ176" s="1"/>
      <c r="VFR176" s="1"/>
      <c r="VFS176" s="1"/>
      <c r="VFT176" s="1"/>
      <c r="VFU176" s="1"/>
      <c r="VFV176" s="1"/>
      <c r="VFW176" s="1"/>
      <c r="VFX176" s="1"/>
      <c r="VFY176" s="1"/>
      <c r="VFZ176" s="1"/>
      <c r="VGA176" s="1"/>
      <c r="VGB176" s="1"/>
      <c r="VGC176" s="1"/>
      <c r="VGD176" s="1"/>
      <c r="VGE176" s="1"/>
      <c r="VGF176" s="1"/>
      <c r="VGG176" s="1"/>
      <c r="VGH176" s="1"/>
      <c r="VGI176" s="1"/>
      <c r="VGJ176" s="1"/>
      <c r="VGK176" s="1"/>
      <c r="VGL176" s="1"/>
      <c r="VGM176" s="1"/>
      <c r="VGN176" s="1"/>
      <c r="VGO176" s="1"/>
      <c r="VGP176" s="1"/>
      <c r="VGQ176" s="1"/>
      <c r="VGR176" s="1"/>
      <c r="VGS176" s="1"/>
      <c r="VGT176" s="1"/>
      <c r="VGU176" s="1"/>
      <c r="VGV176" s="1"/>
      <c r="VGW176" s="1"/>
      <c r="VGX176" s="1"/>
      <c r="VGY176" s="1"/>
      <c r="VGZ176" s="1"/>
      <c r="VHA176" s="1"/>
      <c r="VHB176" s="1"/>
      <c r="VHC176" s="1"/>
      <c r="VHD176" s="1"/>
      <c r="VHE176" s="1"/>
      <c r="VHF176" s="1"/>
      <c r="VHG176" s="1"/>
      <c r="VHH176" s="1"/>
      <c r="VHI176" s="1"/>
      <c r="VHJ176" s="1"/>
      <c r="VHK176" s="1"/>
      <c r="VHL176" s="1"/>
      <c r="VHM176" s="1"/>
      <c r="VHN176" s="1"/>
      <c r="VHO176" s="1"/>
      <c r="VHP176" s="1"/>
      <c r="VHQ176" s="1"/>
      <c r="VHR176" s="1"/>
      <c r="VHS176" s="1"/>
      <c r="VHT176" s="1"/>
      <c r="VHU176" s="1"/>
      <c r="VHV176" s="1"/>
      <c r="VHW176" s="1"/>
      <c r="VHX176" s="1"/>
      <c r="VHY176" s="1"/>
      <c r="VHZ176" s="1"/>
      <c r="VIA176" s="1"/>
      <c r="VIB176" s="1"/>
      <c r="VIC176" s="1"/>
      <c r="VID176" s="1"/>
      <c r="VIE176" s="1"/>
      <c r="VIF176" s="1"/>
      <c r="VIG176" s="1"/>
      <c r="VIH176" s="1"/>
      <c r="VII176" s="1"/>
      <c r="VIJ176" s="1"/>
      <c r="VIK176" s="1"/>
      <c r="VIL176" s="1"/>
      <c r="VIM176" s="1"/>
      <c r="VIN176" s="1"/>
      <c r="VIO176" s="1"/>
      <c r="VIP176" s="1"/>
      <c r="VIQ176" s="1"/>
      <c r="VIR176" s="1"/>
      <c r="VIS176" s="1"/>
      <c r="VIT176" s="1"/>
      <c r="VIU176" s="1"/>
      <c r="VIV176" s="1"/>
      <c r="VIW176" s="1"/>
      <c r="VIX176" s="1"/>
      <c r="VIY176" s="1"/>
      <c r="VIZ176" s="1"/>
      <c r="VJA176" s="1"/>
      <c r="VJB176" s="1"/>
      <c r="VJC176" s="1"/>
      <c r="VJD176" s="1"/>
      <c r="VJE176" s="1"/>
      <c r="VJF176" s="1"/>
      <c r="VJG176" s="1"/>
      <c r="VJH176" s="1"/>
      <c r="VJI176" s="1"/>
      <c r="VJJ176" s="1"/>
      <c r="VJK176" s="1"/>
      <c r="VJL176" s="1"/>
      <c r="VJM176" s="1"/>
      <c r="VJN176" s="1"/>
      <c r="VJO176" s="1"/>
      <c r="VJP176" s="1"/>
      <c r="VJQ176" s="1"/>
      <c r="VJR176" s="1"/>
      <c r="VJS176" s="1"/>
      <c r="VJT176" s="1"/>
      <c r="VJU176" s="1"/>
      <c r="VJV176" s="1"/>
      <c r="VJW176" s="1"/>
      <c r="VJX176" s="1"/>
      <c r="VJY176" s="1"/>
      <c r="VJZ176" s="1"/>
      <c r="VKA176" s="1"/>
      <c r="VKB176" s="1"/>
      <c r="VKC176" s="1"/>
      <c r="VKD176" s="1"/>
      <c r="VKE176" s="1"/>
      <c r="VKF176" s="1"/>
      <c r="VKG176" s="1"/>
      <c r="VKH176" s="1"/>
      <c r="VKI176" s="1"/>
      <c r="VKJ176" s="1"/>
      <c r="VKK176" s="1"/>
      <c r="VKL176" s="1"/>
      <c r="VKM176" s="1"/>
      <c r="VKN176" s="1"/>
      <c r="VKO176" s="1"/>
      <c r="VKP176" s="1"/>
      <c r="VKQ176" s="1"/>
      <c r="VKR176" s="1"/>
      <c r="VKS176" s="1"/>
      <c r="VKT176" s="1"/>
      <c r="VKU176" s="1"/>
      <c r="VKV176" s="1"/>
      <c r="VKW176" s="1"/>
      <c r="VKX176" s="1"/>
      <c r="VKY176" s="1"/>
      <c r="VKZ176" s="1"/>
      <c r="VLA176" s="1"/>
      <c r="VLB176" s="1"/>
      <c r="VLC176" s="1"/>
      <c r="VLD176" s="1"/>
      <c r="VLE176" s="1"/>
      <c r="VLF176" s="1"/>
      <c r="VLG176" s="1"/>
      <c r="VLH176" s="1"/>
      <c r="VLI176" s="1"/>
      <c r="VLJ176" s="1"/>
      <c r="VLK176" s="1"/>
      <c r="VLL176" s="1"/>
      <c r="VLM176" s="1"/>
      <c r="VLN176" s="1"/>
      <c r="VLO176" s="1"/>
      <c r="VLP176" s="1"/>
      <c r="VLQ176" s="1"/>
      <c r="VLR176" s="1"/>
      <c r="VLS176" s="1"/>
      <c r="VLT176" s="1"/>
      <c r="VLU176" s="1"/>
      <c r="VLV176" s="1"/>
      <c r="VLW176" s="1"/>
      <c r="VLX176" s="1"/>
      <c r="VLY176" s="1"/>
      <c r="VLZ176" s="1"/>
      <c r="VMA176" s="1"/>
      <c r="VMB176" s="1"/>
      <c r="VMC176" s="1"/>
      <c r="VMD176" s="1"/>
      <c r="VME176" s="1"/>
      <c r="VMF176" s="1"/>
      <c r="VMG176" s="1"/>
      <c r="VMH176" s="1"/>
      <c r="VMI176" s="1"/>
      <c r="VMJ176" s="1"/>
      <c r="VMK176" s="1"/>
      <c r="VML176" s="1"/>
      <c r="VMM176" s="1"/>
      <c r="VMN176" s="1"/>
      <c r="VMO176" s="1"/>
      <c r="VMP176" s="1"/>
      <c r="VMQ176" s="1"/>
      <c r="VMR176" s="1"/>
      <c r="VMS176" s="1"/>
      <c r="VMT176" s="1"/>
      <c r="VMU176" s="1"/>
      <c r="VMV176" s="1"/>
      <c r="VMW176" s="1"/>
      <c r="VMX176" s="1"/>
      <c r="VMY176" s="1"/>
      <c r="VMZ176" s="1"/>
      <c r="VNA176" s="1"/>
      <c r="VNB176" s="1"/>
      <c r="VNC176" s="1"/>
      <c r="VND176" s="1"/>
      <c r="VNE176" s="1"/>
      <c r="VNF176" s="1"/>
      <c r="VNG176" s="1"/>
      <c r="VNH176" s="1"/>
      <c r="VNI176" s="1"/>
      <c r="VNJ176" s="1"/>
      <c r="VNK176" s="1"/>
      <c r="VNL176" s="1"/>
      <c r="VNM176" s="1"/>
      <c r="VNN176" s="1"/>
      <c r="VNO176" s="1"/>
      <c r="VNP176" s="1"/>
      <c r="VNQ176" s="1"/>
      <c r="VNR176" s="1"/>
      <c r="VNS176" s="1"/>
      <c r="VNT176" s="1"/>
      <c r="VNU176" s="1"/>
      <c r="VNV176" s="1"/>
      <c r="VNW176" s="1"/>
      <c r="VNX176" s="1"/>
      <c r="VNY176" s="1"/>
      <c r="VNZ176" s="1"/>
      <c r="VOA176" s="1"/>
      <c r="VOB176" s="1"/>
      <c r="VOC176" s="1"/>
      <c r="VOD176" s="1"/>
      <c r="VOE176" s="1"/>
      <c r="VOF176" s="1"/>
      <c r="VOG176" s="1"/>
      <c r="VOH176" s="1"/>
      <c r="VOI176" s="1"/>
      <c r="VOJ176" s="1"/>
      <c r="VOK176" s="1"/>
      <c r="VOL176" s="1"/>
      <c r="VOM176" s="1"/>
      <c r="VON176" s="1"/>
      <c r="VOO176" s="1"/>
      <c r="VOP176" s="1"/>
      <c r="VOQ176" s="1"/>
      <c r="VOR176" s="1"/>
      <c r="VOS176" s="1"/>
      <c r="VOT176" s="1"/>
      <c r="VOU176" s="1"/>
      <c r="VOV176" s="1"/>
      <c r="VOW176" s="1"/>
      <c r="VOX176" s="1"/>
      <c r="VOY176" s="1"/>
      <c r="VOZ176" s="1"/>
      <c r="VPA176" s="1"/>
      <c r="VPB176" s="1"/>
      <c r="VPC176" s="1"/>
      <c r="VPD176" s="1"/>
      <c r="VPE176" s="1"/>
      <c r="VPF176" s="1"/>
      <c r="VPG176" s="1"/>
      <c r="VPH176" s="1"/>
      <c r="VPI176" s="1"/>
      <c r="VPJ176" s="1"/>
      <c r="VPK176" s="1"/>
      <c r="VPL176" s="1"/>
      <c r="VPM176" s="1"/>
      <c r="VPN176" s="1"/>
      <c r="VPO176" s="1"/>
      <c r="VPP176" s="1"/>
      <c r="VPQ176" s="1"/>
      <c r="VPR176" s="1"/>
      <c r="VPS176" s="1"/>
      <c r="VPT176" s="1"/>
      <c r="VPU176" s="1"/>
      <c r="VPV176" s="1"/>
      <c r="VPW176" s="1"/>
      <c r="VPX176" s="1"/>
      <c r="VPY176" s="1"/>
      <c r="VPZ176" s="1"/>
      <c r="VQA176" s="1"/>
      <c r="VQB176" s="1"/>
      <c r="VQC176" s="1"/>
      <c r="VQD176" s="1"/>
      <c r="VQE176" s="1"/>
      <c r="VQF176" s="1"/>
      <c r="VQG176" s="1"/>
      <c r="VQH176" s="1"/>
      <c r="VQI176" s="1"/>
      <c r="VQJ176" s="1"/>
      <c r="VQK176" s="1"/>
      <c r="VQL176" s="1"/>
      <c r="VQM176" s="1"/>
      <c r="VQN176" s="1"/>
      <c r="VQO176" s="1"/>
      <c r="VQP176" s="1"/>
      <c r="VQQ176" s="1"/>
      <c r="VQR176" s="1"/>
      <c r="VQS176" s="1"/>
      <c r="VQT176" s="1"/>
      <c r="VQU176" s="1"/>
      <c r="VQV176" s="1"/>
      <c r="VQW176" s="1"/>
      <c r="VQX176" s="1"/>
      <c r="VQY176" s="1"/>
      <c r="VQZ176" s="1"/>
      <c r="VRA176" s="1"/>
      <c r="VRB176" s="1"/>
      <c r="VRC176" s="1"/>
      <c r="VRD176" s="1"/>
      <c r="VRE176" s="1"/>
      <c r="VRF176" s="1"/>
      <c r="VRG176" s="1"/>
      <c r="VRH176" s="1"/>
      <c r="VRI176" s="1"/>
      <c r="VRJ176" s="1"/>
      <c r="VRK176" s="1"/>
      <c r="VRL176" s="1"/>
      <c r="VRM176" s="1"/>
      <c r="VRN176" s="1"/>
      <c r="VRO176" s="1"/>
      <c r="VRP176" s="1"/>
      <c r="VRQ176" s="1"/>
      <c r="VRR176" s="1"/>
      <c r="VRS176" s="1"/>
      <c r="VRT176" s="1"/>
      <c r="VRU176" s="1"/>
      <c r="VRV176" s="1"/>
      <c r="VRW176" s="1"/>
      <c r="VRX176" s="1"/>
      <c r="VRY176" s="1"/>
      <c r="VRZ176" s="1"/>
      <c r="VSA176" s="1"/>
      <c r="VSB176" s="1"/>
      <c r="VSC176" s="1"/>
      <c r="VSD176" s="1"/>
      <c r="VSE176" s="1"/>
      <c r="VSF176" s="1"/>
      <c r="VSG176" s="1"/>
      <c r="VSH176" s="1"/>
      <c r="VSI176" s="1"/>
      <c r="VSJ176" s="1"/>
      <c r="VSK176" s="1"/>
      <c r="VSL176" s="1"/>
      <c r="VSM176" s="1"/>
      <c r="VSN176" s="1"/>
      <c r="VSO176" s="1"/>
      <c r="VSP176" s="1"/>
      <c r="VSQ176" s="1"/>
      <c r="VSR176" s="1"/>
      <c r="VSS176" s="1"/>
      <c r="VST176" s="1"/>
      <c r="VSU176" s="1"/>
      <c r="VSV176" s="1"/>
      <c r="VSW176" s="1"/>
      <c r="VSX176" s="1"/>
      <c r="VSY176" s="1"/>
      <c r="VSZ176" s="1"/>
      <c r="VTA176" s="1"/>
      <c r="VTB176" s="1"/>
      <c r="VTC176" s="1"/>
      <c r="VTD176" s="1"/>
      <c r="VTE176" s="1"/>
      <c r="VTF176" s="1"/>
      <c r="VTG176" s="1"/>
      <c r="VTH176" s="1"/>
      <c r="VTI176" s="1"/>
      <c r="VTJ176" s="1"/>
      <c r="VTK176" s="1"/>
      <c r="VTL176" s="1"/>
      <c r="VTM176" s="1"/>
      <c r="VTN176" s="1"/>
      <c r="VTO176" s="1"/>
      <c r="VTP176" s="1"/>
      <c r="VTQ176" s="1"/>
      <c r="VTR176" s="1"/>
      <c r="VTS176" s="1"/>
      <c r="VTT176" s="1"/>
      <c r="VTU176" s="1"/>
      <c r="VTV176" s="1"/>
      <c r="VTW176" s="1"/>
      <c r="VTX176" s="1"/>
      <c r="VTY176" s="1"/>
      <c r="VTZ176" s="1"/>
      <c r="VUA176" s="1"/>
      <c r="VUB176" s="1"/>
      <c r="VUC176" s="1"/>
      <c r="VUD176" s="1"/>
      <c r="VUE176" s="1"/>
      <c r="VUF176" s="1"/>
      <c r="VUG176" s="1"/>
      <c r="VUH176" s="1"/>
      <c r="VUI176" s="1"/>
      <c r="VUJ176" s="1"/>
      <c r="VUK176" s="1"/>
      <c r="VUL176" s="1"/>
      <c r="VUM176" s="1"/>
      <c r="VUN176" s="1"/>
      <c r="VUO176" s="1"/>
      <c r="VUP176" s="1"/>
      <c r="VUQ176" s="1"/>
      <c r="VUR176" s="1"/>
      <c r="VUS176" s="1"/>
      <c r="VUT176" s="1"/>
      <c r="VUU176" s="1"/>
      <c r="VUV176" s="1"/>
      <c r="VUW176" s="1"/>
      <c r="VUX176" s="1"/>
      <c r="VUY176" s="1"/>
      <c r="VUZ176" s="1"/>
      <c r="VVA176" s="1"/>
      <c r="VVB176" s="1"/>
      <c r="VVC176" s="1"/>
      <c r="VVD176" s="1"/>
      <c r="VVE176" s="1"/>
      <c r="VVF176" s="1"/>
      <c r="VVG176" s="1"/>
      <c r="VVH176" s="1"/>
      <c r="VVI176" s="1"/>
      <c r="VVJ176" s="1"/>
      <c r="VVK176" s="1"/>
      <c r="VVL176" s="1"/>
      <c r="VVM176" s="1"/>
      <c r="VVN176" s="1"/>
      <c r="VVO176" s="1"/>
      <c r="VVP176" s="1"/>
      <c r="VVQ176" s="1"/>
      <c r="VVR176" s="1"/>
      <c r="VVS176" s="1"/>
      <c r="VVT176" s="1"/>
      <c r="VVU176" s="1"/>
      <c r="VVV176" s="1"/>
      <c r="VVW176" s="1"/>
      <c r="VVX176" s="1"/>
      <c r="VVY176" s="1"/>
      <c r="VVZ176" s="1"/>
      <c r="VWA176" s="1"/>
      <c r="VWB176" s="1"/>
      <c r="VWC176" s="1"/>
      <c r="VWD176" s="1"/>
      <c r="VWE176" s="1"/>
      <c r="VWF176" s="1"/>
      <c r="VWG176" s="1"/>
      <c r="VWH176" s="1"/>
      <c r="VWI176" s="1"/>
      <c r="VWJ176" s="1"/>
      <c r="VWK176" s="1"/>
      <c r="VWL176" s="1"/>
      <c r="VWM176" s="1"/>
      <c r="VWN176" s="1"/>
      <c r="VWO176" s="1"/>
      <c r="VWP176" s="1"/>
      <c r="VWQ176" s="1"/>
      <c r="VWR176" s="1"/>
      <c r="VWS176" s="1"/>
      <c r="VWT176" s="1"/>
      <c r="VWU176" s="1"/>
      <c r="VWV176" s="1"/>
      <c r="VWW176" s="1"/>
      <c r="VWX176" s="1"/>
      <c r="VWY176" s="1"/>
      <c r="VWZ176" s="1"/>
      <c r="VXA176" s="1"/>
      <c r="VXB176" s="1"/>
      <c r="VXC176" s="1"/>
      <c r="VXD176" s="1"/>
      <c r="VXE176" s="1"/>
      <c r="VXF176" s="1"/>
      <c r="VXG176" s="1"/>
      <c r="VXH176" s="1"/>
      <c r="VXI176" s="1"/>
      <c r="VXJ176" s="1"/>
      <c r="VXK176" s="1"/>
      <c r="VXL176" s="1"/>
      <c r="VXM176" s="1"/>
      <c r="VXN176" s="1"/>
      <c r="VXO176" s="1"/>
      <c r="VXP176" s="1"/>
      <c r="VXQ176" s="1"/>
      <c r="VXR176" s="1"/>
      <c r="VXS176" s="1"/>
      <c r="VXT176" s="1"/>
      <c r="VXU176" s="1"/>
      <c r="VXV176" s="1"/>
      <c r="VXW176" s="1"/>
      <c r="VXX176" s="1"/>
      <c r="VXY176" s="1"/>
      <c r="VXZ176" s="1"/>
      <c r="VYA176" s="1"/>
      <c r="VYB176" s="1"/>
      <c r="VYC176" s="1"/>
      <c r="VYD176" s="1"/>
      <c r="VYE176" s="1"/>
      <c r="VYF176" s="1"/>
      <c r="VYG176" s="1"/>
      <c r="VYH176" s="1"/>
      <c r="VYI176" s="1"/>
      <c r="VYJ176" s="1"/>
      <c r="VYK176" s="1"/>
      <c r="VYL176" s="1"/>
      <c r="VYM176" s="1"/>
      <c r="VYN176" s="1"/>
      <c r="VYO176" s="1"/>
      <c r="VYP176" s="1"/>
      <c r="VYQ176" s="1"/>
      <c r="VYR176" s="1"/>
      <c r="VYS176" s="1"/>
      <c r="VYT176" s="1"/>
      <c r="VYU176" s="1"/>
      <c r="VYV176" s="1"/>
      <c r="VYW176" s="1"/>
      <c r="VYX176" s="1"/>
      <c r="VYY176" s="1"/>
      <c r="VYZ176" s="1"/>
      <c r="VZA176" s="1"/>
      <c r="VZB176" s="1"/>
      <c r="VZC176" s="1"/>
      <c r="VZD176" s="1"/>
      <c r="VZE176" s="1"/>
      <c r="VZF176" s="1"/>
      <c r="VZG176" s="1"/>
      <c r="VZH176" s="1"/>
      <c r="VZI176" s="1"/>
      <c r="VZJ176" s="1"/>
      <c r="VZK176" s="1"/>
      <c r="VZL176" s="1"/>
      <c r="VZM176" s="1"/>
      <c r="VZN176" s="1"/>
      <c r="VZO176" s="1"/>
      <c r="VZP176" s="1"/>
      <c r="VZQ176" s="1"/>
      <c r="VZR176" s="1"/>
      <c r="VZS176" s="1"/>
      <c r="VZT176" s="1"/>
      <c r="VZU176" s="1"/>
      <c r="VZV176" s="1"/>
      <c r="VZW176" s="1"/>
      <c r="VZX176" s="1"/>
      <c r="VZY176" s="1"/>
      <c r="VZZ176" s="1"/>
      <c r="WAA176" s="1"/>
      <c r="WAB176" s="1"/>
      <c r="WAC176" s="1"/>
      <c r="WAD176" s="1"/>
      <c r="WAE176" s="1"/>
      <c r="WAF176" s="1"/>
      <c r="WAG176" s="1"/>
      <c r="WAH176" s="1"/>
      <c r="WAI176" s="1"/>
      <c r="WAJ176" s="1"/>
      <c r="WAK176" s="1"/>
      <c r="WAL176" s="1"/>
      <c r="WAM176" s="1"/>
      <c r="WAN176" s="1"/>
      <c r="WAO176" s="1"/>
      <c r="WAP176" s="1"/>
      <c r="WAQ176" s="1"/>
      <c r="WAR176" s="1"/>
      <c r="WAS176" s="1"/>
      <c r="WAT176" s="1"/>
      <c r="WAU176" s="1"/>
      <c r="WAV176" s="1"/>
      <c r="WAW176" s="1"/>
      <c r="WAX176" s="1"/>
      <c r="WAY176" s="1"/>
      <c r="WAZ176" s="1"/>
      <c r="WBA176" s="1"/>
      <c r="WBB176" s="1"/>
      <c r="WBC176" s="1"/>
      <c r="WBD176" s="1"/>
      <c r="WBE176" s="1"/>
      <c r="WBF176" s="1"/>
      <c r="WBG176" s="1"/>
      <c r="WBH176" s="1"/>
      <c r="WBI176" s="1"/>
      <c r="WBJ176" s="1"/>
      <c r="WBK176" s="1"/>
      <c r="WBL176" s="1"/>
      <c r="WBM176" s="1"/>
      <c r="WBN176" s="1"/>
      <c r="WBO176" s="1"/>
      <c r="WBP176" s="1"/>
      <c r="WBQ176" s="1"/>
      <c r="WBR176" s="1"/>
      <c r="WBS176" s="1"/>
      <c r="WBT176" s="1"/>
      <c r="WBU176" s="1"/>
      <c r="WBV176" s="1"/>
      <c r="WBW176" s="1"/>
      <c r="WBX176" s="1"/>
      <c r="WBY176" s="1"/>
      <c r="WBZ176" s="1"/>
      <c r="WCA176" s="1"/>
      <c r="WCB176" s="1"/>
      <c r="WCC176" s="1"/>
      <c r="WCD176" s="1"/>
      <c r="WCE176" s="1"/>
      <c r="WCF176" s="1"/>
      <c r="WCG176" s="1"/>
      <c r="WCH176" s="1"/>
      <c r="WCI176" s="1"/>
      <c r="WCJ176" s="1"/>
      <c r="WCK176" s="1"/>
      <c r="WCL176" s="1"/>
      <c r="WCM176" s="1"/>
      <c r="WCN176" s="1"/>
      <c r="WCO176" s="1"/>
      <c r="WCP176" s="1"/>
      <c r="WCQ176" s="1"/>
      <c r="WCR176" s="1"/>
      <c r="WCS176" s="1"/>
      <c r="WCT176" s="1"/>
      <c r="WCU176" s="1"/>
      <c r="WCV176" s="1"/>
      <c r="WCW176" s="1"/>
      <c r="WCX176" s="1"/>
      <c r="WCY176" s="1"/>
      <c r="WCZ176" s="1"/>
      <c r="WDA176" s="1"/>
      <c r="WDB176" s="1"/>
      <c r="WDC176" s="1"/>
      <c r="WDD176" s="1"/>
      <c r="WDE176" s="1"/>
      <c r="WDF176" s="1"/>
      <c r="WDG176" s="1"/>
      <c r="WDH176" s="1"/>
      <c r="WDI176" s="1"/>
      <c r="WDJ176" s="1"/>
      <c r="WDK176" s="1"/>
      <c r="WDL176" s="1"/>
      <c r="WDM176" s="1"/>
      <c r="WDN176" s="1"/>
      <c r="WDO176" s="1"/>
      <c r="WDP176" s="1"/>
      <c r="WDQ176" s="1"/>
      <c r="WDR176" s="1"/>
      <c r="WDS176" s="1"/>
      <c r="WDT176" s="1"/>
      <c r="WDU176" s="1"/>
      <c r="WDV176" s="1"/>
      <c r="WDW176" s="1"/>
      <c r="WDX176" s="1"/>
      <c r="WDY176" s="1"/>
      <c r="WDZ176" s="1"/>
      <c r="WEA176" s="1"/>
      <c r="WEB176" s="1"/>
      <c r="WEC176" s="1"/>
      <c r="WED176" s="1"/>
      <c r="WEE176" s="1"/>
      <c r="WEF176" s="1"/>
      <c r="WEG176" s="1"/>
      <c r="WEH176" s="1"/>
      <c r="WEI176" s="1"/>
      <c r="WEJ176" s="1"/>
      <c r="WEK176" s="1"/>
      <c r="WEL176" s="1"/>
      <c r="WEM176" s="1"/>
      <c r="WEN176" s="1"/>
      <c r="WEO176" s="1"/>
      <c r="WEP176" s="1"/>
      <c r="WEQ176" s="1"/>
      <c r="WER176" s="1"/>
      <c r="WES176" s="1"/>
      <c r="WET176" s="1"/>
      <c r="WEU176" s="1"/>
      <c r="WEV176" s="1"/>
      <c r="WEW176" s="1"/>
      <c r="WEX176" s="1"/>
      <c r="WEY176" s="1"/>
      <c r="WEZ176" s="1"/>
      <c r="WFA176" s="1"/>
      <c r="WFB176" s="1"/>
      <c r="WFC176" s="1"/>
      <c r="WFD176" s="1"/>
      <c r="WFE176" s="1"/>
      <c r="WFF176" s="1"/>
      <c r="WFG176" s="1"/>
      <c r="WFH176" s="1"/>
      <c r="WFI176" s="1"/>
      <c r="WFJ176" s="1"/>
      <c r="WFK176" s="1"/>
      <c r="WFL176" s="1"/>
      <c r="WFM176" s="1"/>
      <c r="WFN176" s="1"/>
      <c r="WFO176" s="1"/>
      <c r="WFP176" s="1"/>
      <c r="WFQ176" s="1"/>
      <c r="WFR176" s="1"/>
      <c r="WFS176" s="1"/>
      <c r="WFT176" s="1"/>
      <c r="WFU176" s="1"/>
      <c r="WFV176" s="1"/>
      <c r="WFW176" s="1"/>
      <c r="WFX176" s="1"/>
      <c r="WFY176" s="1"/>
      <c r="WFZ176" s="1"/>
      <c r="WGA176" s="1"/>
      <c r="WGB176" s="1"/>
      <c r="WGC176" s="1"/>
      <c r="WGD176" s="1"/>
      <c r="WGE176" s="1"/>
      <c r="WGF176" s="1"/>
      <c r="WGG176" s="1"/>
      <c r="WGH176" s="1"/>
      <c r="WGI176" s="1"/>
      <c r="WGJ176" s="1"/>
      <c r="WGK176" s="1"/>
      <c r="WGL176" s="1"/>
      <c r="WGM176" s="1"/>
      <c r="WGN176" s="1"/>
      <c r="WGO176" s="1"/>
      <c r="WGP176" s="1"/>
      <c r="WGQ176" s="1"/>
      <c r="WGR176" s="1"/>
      <c r="WGS176" s="1"/>
      <c r="WGT176" s="1"/>
      <c r="WGU176" s="1"/>
      <c r="WGV176" s="1"/>
      <c r="WGW176" s="1"/>
      <c r="WGX176" s="1"/>
      <c r="WGY176" s="1"/>
      <c r="WGZ176" s="1"/>
      <c r="WHA176" s="1"/>
      <c r="WHB176" s="1"/>
      <c r="WHC176" s="1"/>
      <c r="WHD176" s="1"/>
      <c r="WHE176" s="1"/>
      <c r="WHF176" s="1"/>
      <c r="WHG176" s="1"/>
      <c r="WHH176" s="1"/>
      <c r="WHI176" s="1"/>
      <c r="WHJ176" s="1"/>
      <c r="WHK176" s="1"/>
      <c r="WHL176" s="1"/>
      <c r="WHM176" s="1"/>
      <c r="WHN176" s="1"/>
      <c r="WHO176" s="1"/>
      <c r="WHP176" s="1"/>
      <c r="WHQ176" s="1"/>
      <c r="WHR176" s="1"/>
      <c r="WHS176" s="1"/>
      <c r="WHT176" s="1"/>
      <c r="WHU176" s="1"/>
      <c r="WHV176" s="1"/>
      <c r="WHW176" s="1"/>
      <c r="WHX176" s="1"/>
      <c r="WHY176" s="1"/>
      <c r="WHZ176" s="1"/>
      <c r="WIA176" s="1"/>
      <c r="WIB176" s="1"/>
      <c r="WIC176" s="1"/>
      <c r="WID176" s="1"/>
      <c r="WIE176" s="1"/>
      <c r="WIF176" s="1"/>
      <c r="WIG176" s="1"/>
      <c r="WIH176" s="1"/>
      <c r="WII176" s="1"/>
      <c r="WIJ176" s="1"/>
      <c r="WIK176" s="1"/>
      <c r="WIL176" s="1"/>
      <c r="WIM176" s="1"/>
      <c r="WIN176" s="1"/>
      <c r="WIO176" s="1"/>
      <c r="WIP176" s="1"/>
      <c r="WIQ176" s="1"/>
      <c r="WIR176" s="1"/>
      <c r="WIS176" s="1"/>
      <c r="WIT176" s="1"/>
      <c r="WIU176" s="1"/>
      <c r="WIV176" s="1"/>
      <c r="WIW176" s="1"/>
      <c r="WIX176" s="1"/>
      <c r="WIY176" s="1"/>
      <c r="WIZ176" s="1"/>
      <c r="WJA176" s="1"/>
      <c r="WJB176" s="1"/>
      <c r="WJC176" s="1"/>
      <c r="WJD176" s="1"/>
      <c r="WJE176" s="1"/>
      <c r="WJF176" s="1"/>
      <c r="WJG176" s="1"/>
      <c r="WJH176" s="1"/>
      <c r="WJI176" s="1"/>
      <c r="WJJ176" s="1"/>
      <c r="WJK176" s="1"/>
      <c r="WJL176" s="1"/>
      <c r="WJM176" s="1"/>
      <c r="WJN176" s="1"/>
      <c r="WJO176" s="1"/>
      <c r="WJP176" s="1"/>
      <c r="WJQ176" s="1"/>
      <c r="WJR176" s="1"/>
      <c r="WJS176" s="1"/>
      <c r="WJT176" s="1"/>
      <c r="WJU176" s="1"/>
      <c r="WJV176" s="1"/>
      <c r="WJW176" s="1"/>
      <c r="WJX176" s="1"/>
      <c r="WJY176" s="1"/>
      <c r="WJZ176" s="1"/>
      <c r="WKA176" s="1"/>
      <c r="WKB176" s="1"/>
      <c r="WKC176" s="1"/>
      <c r="WKD176" s="1"/>
      <c r="WKE176" s="1"/>
      <c r="WKF176" s="1"/>
      <c r="WKG176" s="1"/>
      <c r="WKH176" s="1"/>
      <c r="WKI176" s="1"/>
      <c r="WKJ176" s="1"/>
      <c r="WKK176" s="1"/>
      <c r="WKL176" s="1"/>
      <c r="WKM176" s="1"/>
      <c r="WKN176" s="1"/>
      <c r="WKO176" s="1"/>
      <c r="WKP176" s="1"/>
      <c r="WKQ176" s="1"/>
      <c r="WKR176" s="1"/>
      <c r="WKS176" s="1"/>
      <c r="WKT176" s="1"/>
      <c r="WKU176" s="1"/>
      <c r="WKV176" s="1"/>
      <c r="WKW176" s="1"/>
      <c r="WKX176" s="1"/>
      <c r="WKY176" s="1"/>
      <c r="WKZ176" s="1"/>
      <c r="WLA176" s="1"/>
      <c r="WLB176" s="1"/>
      <c r="WLC176" s="1"/>
      <c r="WLD176" s="1"/>
      <c r="WLE176" s="1"/>
      <c r="WLF176" s="1"/>
      <c r="WLG176" s="1"/>
      <c r="WLH176" s="1"/>
      <c r="WLI176" s="1"/>
      <c r="WLJ176" s="1"/>
      <c r="WLK176" s="1"/>
      <c r="WLL176" s="1"/>
      <c r="WLM176" s="1"/>
      <c r="WLN176" s="1"/>
      <c r="WLO176" s="1"/>
      <c r="WLP176" s="1"/>
      <c r="WLQ176" s="1"/>
      <c r="WLR176" s="1"/>
      <c r="WLS176" s="1"/>
      <c r="WLT176" s="1"/>
      <c r="WLU176" s="1"/>
      <c r="WLV176" s="1"/>
      <c r="WLW176" s="1"/>
      <c r="WLX176" s="1"/>
      <c r="WLY176" s="1"/>
      <c r="WLZ176" s="1"/>
      <c r="WMA176" s="1"/>
      <c r="WMB176" s="1"/>
      <c r="WMC176" s="1"/>
      <c r="WMD176" s="1"/>
      <c r="WME176" s="1"/>
      <c r="WMF176" s="1"/>
      <c r="WMG176" s="1"/>
      <c r="WMH176" s="1"/>
      <c r="WMI176" s="1"/>
      <c r="WMJ176" s="1"/>
      <c r="WMK176" s="1"/>
      <c r="WML176" s="1"/>
      <c r="WMM176" s="1"/>
      <c r="WMN176" s="1"/>
      <c r="WMO176" s="1"/>
      <c r="WMP176" s="1"/>
      <c r="WMQ176" s="1"/>
      <c r="WMR176" s="1"/>
      <c r="WMS176" s="1"/>
      <c r="WMT176" s="1"/>
      <c r="WMU176" s="1"/>
      <c r="WMV176" s="1"/>
      <c r="WMW176" s="1"/>
      <c r="WMX176" s="1"/>
      <c r="WMY176" s="1"/>
      <c r="WMZ176" s="1"/>
      <c r="WNA176" s="1"/>
      <c r="WNB176" s="1"/>
      <c r="WNC176" s="1"/>
      <c r="WND176" s="1"/>
      <c r="WNE176" s="1"/>
      <c r="WNF176" s="1"/>
      <c r="WNG176" s="1"/>
      <c r="WNH176" s="1"/>
      <c r="WNI176" s="1"/>
      <c r="WNJ176" s="1"/>
      <c r="WNK176" s="1"/>
      <c r="WNL176" s="1"/>
      <c r="WNM176" s="1"/>
      <c r="WNN176" s="1"/>
      <c r="WNO176" s="1"/>
      <c r="WNP176" s="1"/>
      <c r="WNQ176" s="1"/>
      <c r="WNR176" s="1"/>
      <c r="WNS176" s="1"/>
      <c r="WNT176" s="1"/>
      <c r="WNU176" s="1"/>
      <c r="WNV176" s="1"/>
      <c r="WNW176" s="1"/>
      <c r="WNX176" s="1"/>
      <c r="WNY176" s="1"/>
      <c r="WNZ176" s="1"/>
      <c r="WOA176" s="1"/>
      <c r="WOB176" s="1"/>
      <c r="WOC176" s="1"/>
      <c r="WOD176" s="1"/>
      <c r="WOE176" s="1"/>
      <c r="WOF176" s="1"/>
      <c r="WOG176" s="1"/>
      <c r="WOH176" s="1"/>
      <c r="WOI176" s="1"/>
      <c r="WOJ176" s="1"/>
      <c r="WOK176" s="1"/>
      <c r="WOL176" s="1"/>
      <c r="WOM176" s="1"/>
      <c r="WON176" s="1"/>
      <c r="WOO176" s="1"/>
      <c r="WOP176" s="1"/>
      <c r="WOQ176" s="1"/>
      <c r="WOR176" s="1"/>
      <c r="WOS176" s="1"/>
      <c r="WOT176" s="1"/>
      <c r="WOU176" s="1"/>
      <c r="WOV176" s="1"/>
      <c r="WOW176" s="1"/>
      <c r="WOX176" s="1"/>
      <c r="WOY176" s="1"/>
      <c r="WOZ176" s="1"/>
      <c r="WPA176" s="1"/>
      <c r="WPB176" s="1"/>
      <c r="WPC176" s="1"/>
      <c r="WPD176" s="1"/>
      <c r="WPE176" s="1"/>
      <c r="WPF176" s="1"/>
      <c r="WPG176" s="1"/>
      <c r="WPH176" s="1"/>
      <c r="WPI176" s="1"/>
      <c r="WPJ176" s="1"/>
      <c r="WPK176" s="1"/>
      <c r="WPL176" s="1"/>
      <c r="WPM176" s="1"/>
      <c r="WPN176" s="1"/>
      <c r="WPO176" s="1"/>
      <c r="WPP176" s="1"/>
      <c r="WPQ176" s="1"/>
      <c r="WPR176" s="1"/>
      <c r="WPS176" s="1"/>
      <c r="WPT176" s="1"/>
      <c r="WPU176" s="1"/>
      <c r="WPV176" s="1"/>
      <c r="WPW176" s="1"/>
      <c r="WPX176" s="1"/>
      <c r="WPY176" s="1"/>
      <c r="WPZ176" s="1"/>
      <c r="WQA176" s="1"/>
      <c r="WQB176" s="1"/>
      <c r="WQC176" s="1"/>
      <c r="WQD176" s="1"/>
      <c r="WQE176" s="1"/>
      <c r="WQF176" s="1"/>
      <c r="WQG176" s="1"/>
      <c r="WQH176" s="1"/>
      <c r="WQI176" s="1"/>
      <c r="WQJ176" s="1"/>
      <c r="WQK176" s="1"/>
      <c r="WQL176" s="1"/>
      <c r="WQM176" s="1"/>
      <c r="WQN176" s="1"/>
      <c r="WQO176" s="1"/>
      <c r="WQP176" s="1"/>
      <c r="WQQ176" s="1"/>
      <c r="WQR176" s="1"/>
      <c r="WQS176" s="1"/>
      <c r="WQT176" s="1"/>
      <c r="WQU176" s="1"/>
      <c r="WQV176" s="1"/>
      <c r="WQW176" s="1"/>
      <c r="WQX176" s="1"/>
      <c r="WQY176" s="1"/>
      <c r="WQZ176" s="1"/>
      <c r="WRA176" s="1"/>
      <c r="WRB176" s="1"/>
      <c r="WRC176" s="1"/>
      <c r="WRD176" s="1"/>
      <c r="WRE176" s="1"/>
      <c r="WRF176" s="1"/>
      <c r="WRG176" s="1"/>
      <c r="WRH176" s="1"/>
      <c r="WRI176" s="1"/>
      <c r="WRJ176" s="1"/>
      <c r="WRK176" s="1"/>
      <c r="WRL176" s="1"/>
      <c r="WRM176" s="1"/>
      <c r="WRN176" s="1"/>
      <c r="WRO176" s="1"/>
      <c r="WRP176" s="1"/>
      <c r="WRQ176" s="1"/>
      <c r="WRR176" s="1"/>
      <c r="WRS176" s="1"/>
      <c r="WRT176" s="1"/>
      <c r="WRU176" s="1"/>
      <c r="WRV176" s="1"/>
      <c r="WRW176" s="1"/>
      <c r="WRX176" s="1"/>
      <c r="WRY176" s="1"/>
      <c r="WRZ176" s="1"/>
      <c r="WSA176" s="1"/>
      <c r="WSB176" s="1"/>
      <c r="WSC176" s="1"/>
      <c r="WSD176" s="1"/>
      <c r="WSE176" s="1"/>
      <c r="WSF176" s="1"/>
      <c r="WSG176" s="1"/>
      <c r="WSH176" s="1"/>
      <c r="WSI176" s="1"/>
      <c r="WSJ176" s="1"/>
      <c r="WSK176" s="1"/>
      <c r="WSL176" s="1"/>
      <c r="WSM176" s="1"/>
      <c r="WSN176" s="1"/>
      <c r="WSO176" s="1"/>
      <c r="WSP176" s="1"/>
      <c r="WSQ176" s="1"/>
      <c r="WSR176" s="1"/>
      <c r="WSS176" s="1"/>
      <c r="WST176" s="1"/>
      <c r="WSU176" s="1"/>
      <c r="WSV176" s="1"/>
      <c r="WSW176" s="1"/>
      <c r="WSX176" s="1"/>
      <c r="WSY176" s="1"/>
      <c r="WSZ176" s="1"/>
      <c r="WTA176" s="1"/>
      <c r="WTB176" s="1"/>
      <c r="WTC176" s="1"/>
      <c r="WTD176" s="1"/>
      <c r="WTE176" s="1"/>
      <c r="WTF176" s="1"/>
      <c r="WTG176" s="1"/>
      <c r="WTH176" s="1"/>
      <c r="WTI176" s="1"/>
      <c r="WTJ176" s="1"/>
      <c r="WTK176" s="1"/>
      <c r="WTL176" s="1"/>
      <c r="WTM176" s="1"/>
      <c r="WTN176" s="1"/>
      <c r="WTO176" s="1"/>
      <c r="WTP176" s="1"/>
      <c r="WTQ176" s="1"/>
      <c r="WTR176" s="1"/>
      <c r="WTS176" s="1"/>
      <c r="WTT176" s="1"/>
      <c r="WTU176" s="1"/>
      <c r="WTV176" s="1"/>
      <c r="WTW176" s="1"/>
      <c r="WTX176" s="1"/>
      <c r="WTY176" s="1"/>
      <c r="WTZ176" s="1"/>
      <c r="WUA176" s="1"/>
      <c r="WUB176" s="1"/>
      <c r="WUC176" s="1"/>
      <c r="WUD176" s="1"/>
      <c r="WUE176" s="1"/>
      <c r="WUF176" s="1"/>
      <c r="WUG176" s="1"/>
      <c r="WUH176" s="1"/>
      <c r="WUI176" s="1"/>
      <c r="WUJ176" s="1"/>
      <c r="WUK176" s="1"/>
      <c r="WUL176" s="1"/>
      <c r="WUM176" s="1"/>
      <c r="WUN176" s="1"/>
      <c r="WUO176" s="1"/>
      <c r="WUP176" s="1"/>
      <c r="WUQ176" s="1"/>
      <c r="WUR176" s="1"/>
      <c r="WUS176" s="1"/>
      <c r="WUT176" s="1"/>
      <c r="WUU176" s="1"/>
      <c r="WUV176" s="1"/>
      <c r="WUW176" s="1"/>
      <c r="WUX176" s="1"/>
      <c r="WUY176" s="1"/>
      <c r="WUZ176" s="1"/>
      <c r="WVA176" s="1"/>
      <c r="WVB176" s="1"/>
      <c r="WVC176" s="1"/>
      <c r="WVD176" s="1"/>
      <c r="WVE176" s="1"/>
      <c r="WVF176" s="1"/>
      <c r="WVG176" s="1"/>
      <c r="WVH176" s="1"/>
      <c r="WVI176" s="1"/>
      <c r="WVJ176" s="1"/>
      <c r="WVK176" s="1"/>
      <c r="WVL176" s="1"/>
      <c r="WVM176" s="1"/>
      <c r="WVN176" s="1"/>
      <c r="WVO176" s="1"/>
      <c r="WVP176" s="1"/>
      <c r="WVQ176" s="1"/>
      <c r="WVR176" s="1"/>
      <c r="WVS176" s="1"/>
    </row>
  </sheetData>
  <pageMargins left="0.7" right="0.7" top="0.75" bottom="0.75" header="0.3" footer="0.3"/>
  <pageSetup paperSize="9" scale="66" orientation="landscape" r:id="rId1"/>
  <rowBreaks count="1" manualBreakCount="1">
    <brk id="126" max="12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5"/>
  <sheetViews>
    <sheetView view="pageBreakPreview" topLeftCell="F1" zoomScaleSheetLayoutView="100" workbookViewId="0">
      <selection activeCell="F13" sqref="F13:L14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13" width="11.28515625" style="1" customWidth="1"/>
    <col min="14" max="255" width="9.140625" style="1"/>
    <col min="256" max="256" width="0" style="1" hidden="1" customWidth="1"/>
    <col min="257" max="258" width="0.140625" style="1" customWidth="1"/>
    <col min="259" max="259" width="32.28515625" style="1" customWidth="1"/>
    <col min="260" max="260" width="13" style="1" customWidth="1"/>
    <col min="261" max="261" width="17.7109375" style="1" customWidth="1"/>
    <col min="262" max="262" width="10.42578125" style="1" customWidth="1"/>
    <col min="263" max="263" width="13.140625" style="1" customWidth="1"/>
    <col min="264" max="264" width="11.42578125" style="1" customWidth="1"/>
    <col min="265" max="265" width="11" style="1" customWidth="1"/>
    <col min="266" max="266" width="10.85546875" style="1" customWidth="1"/>
    <col min="267" max="267" width="11.5703125" style="1" customWidth="1"/>
    <col min="268" max="268" width="13.42578125" style="1" customWidth="1"/>
    <col min="269" max="511" width="9.140625" style="1"/>
    <col min="512" max="512" width="0" style="1" hidden="1" customWidth="1"/>
    <col min="513" max="514" width="0.140625" style="1" customWidth="1"/>
    <col min="515" max="515" width="32.28515625" style="1" customWidth="1"/>
    <col min="516" max="516" width="13" style="1" customWidth="1"/>
    <col min="517" max="517" width="17.7109375" style="1" customWidth="1"/>
    <col min="518" max="518" width="10.42578125" style="1" customWidth="1"/>
    <col min="519" max="519" width="13.140625" style="1" customWidth="1"/>
    <col min="520" max="520" width="11.42578125" style="1" customWidth="1"/>
    <col min="521" max="521" width="11" style="1" customWidth="1"/>
    <col min="522" max="522" width="10.85546875" style="1" customWidth="1"/>
    <col min="523" max="523" width="11.5703125" style="1" customWidth="1"/>
    <col min="524" max="524" width="13.42578125" style="1" customWidth="1"/>
    <col min="525" max="767" width="9.140625" style="1"/>
    <col min="768" max="768" width="0" style="1" hidden="1" customWidth="1"/>
    <col min="769" max="770" width="0.140625" style="1" customWidth="1"/>
    <col min="771" max="771" width="32.28515625" style="1" customWidth="1"/>
    <col min="772" max="772" width="13" style="1" customWidth="1"/>
    <col min="773" max="773" width="17.7109375" style="1" customWidth="1"/>
    <col min="774" max="774" width="10.42578125" style="1" customWidth="1"/>
    <col min="775" max="775" width="13.140625" style="1" customWidth="1"/>
    <col min="776" max="776" width="11.42578125" style="1" customWidth="1"/>
    <col min="777" max="777" width="11" style="1" customWidth="1"/>
    <col min="778" max="778" width="10.85546875" style="1" customWidth="1"/>
    <col min="779" max="779" width="11.5703125" style="1" customWidth="1"/>
    <col min="780" max="780" width="13.42578125" style="1" customWidth="1"/>
    <col min="781" max="1023" width="9.140625" style="1"/>
    <col min="1024" max="1024" width="0" style="1" hidden="1" customWidth="1"/>
    <col min="1025" max="1026" width="0.140625" style="1" customWidth="1"/>
    <col min="1027" max="1027" width="32.28515625" style="1" customWidth="1"/>
    <col min="1028" max="1028" width="13" style="1" customWidth="1"/>
    <col min="1029" max="1029" width="17.7109375" style="1" customWidth="1"/>
    <col min="1030" max="1030" width="10.42578125" style="1" customWidth="1"/>
    <col min="1031" max="1031" width="13.140625" style="1" customWidth="1"/>
    <col min="1032" max="1032" width="11.42578125" style="1" customWidth="1"/>
    <col min="1033" max="1033" width="11" style="1" customWidth="1"/>
    <col min="1034" max="1034" width="10.85546875" style="1" customWidth="1"/>
    <col min="1035" max="1035" width="11.5703125" style="1" customWidth="1"/>
    <col min="1036" max="1036" width="13.42578125" style="1" customWidth="1"/>
    <col min="1037" max="1279" width="9.140625" style="1"/>
    <col min="1280" max="1280" width="0" style="1" hidden="1" customWidth="1"/>
    <col min="1281" max="1282" width="0.140625" style="1" customWidth="1"/>
    <col min="1283" max="1283" width="32.28515625" style="1" customWidth="1"/>
    <col min="1284" max="1284" width="13" style="1" customWidth="1"/>
    <col min="1285" max="1285" width="17.7109375" style="1" customWidth="1"/>
    <col min="1286" max="1286" width="10.42578125" style="1" customWidth="1"/>
    <col min="1287" max="1287" width="13.140625" style="1" customWidth="1"/>
    <col min="1288" max="1288" width="11.42578125" style="1" customWidth="1"/>
    <col min="1289" max="1289" width="11" style="1" customWidth="1"/>
    <col min="1290" max="1290" width="10.85546875" style="1" customWidth="1"/>
    <col min="1291" max="1291" width="11.5703125" style="1" customWidth="1"/>
    <col min="1292" max="1292" width="13.42578125" style="1" customWidth="1"/>
    <col min="1293" max="1535" width="9.140625" style="1"/>
    <col min="1536" max="1536" width="0" style="1" hidden="1" customWidth="1"/>
    <col min="1537" max="1538" width="0.140625" style="1" customWidth="1"/>
    <col min="1539" max="1539" width="32.28515625" style="1" customWidth="1"/>
    <col min="1540" max="1540" width="13" style="1" customWidth="1"/>
    <col min="1541" max="1541" width="17.7109375" style="1" customWidth="1"/>
    <col min="1542" max="1542" width="10.42578125" style="1" customWidth="1"/>
    <col min="1543" max="1543" width="13.140625" style="1" customWidth="1"/>
    <col min="1544" max="1544" width="11.42578125" style="1" customWidth="1"/>
    <col min="1545" max="1545" width="11" style="1" customWidth="1"/>
    <col min="1546" max="1546" width="10.85546875" style="1" customWidth="1"/>
    <col min="1547" max="1547" width="11.5703125" style="1" customWidth="1"/>
    <col min="1548" max="1548" width="13.42578125" style="1" customWidth="1"/>
    <col min="1549" max="1791" width="9.140625" style="1"/>
    <col min="1792" max="1792" width="0" style="1" hidden="1" customWidth="1"/>
    <col min="1793" max="1794" width="0.140625" style="1" customWidth="1"/>
    <col min="1795" max="1795" width="32.28515625" style="1" customWidth="1"/>
    <col min="1796" max="1796" width="13" style="1" customWidth="1"/>
    <col min="1797" max="1797" width="17.7109375" style="1" customWidth="1"/>
    <col min="1798" max="1798" width="10.42578125" style="1" customWidth="1"/>
    <col min="1799" max="1799" width="13.140625" style="1" customWidth="1"/>
    <col min="1800" max="1800" width="11.42578125" style="1" customWidth="1"/>
    <col min="1801" max="1801" width="11" style="1" customWidth="1"/>
    <col min="1802" max="1802" width="10.85546875" style="1" customWidth="1"/>
    <col min="1803" max="1803" width="11.5703125" style="1" customWidth="1"/>
    <col min="1804" max="1804" width="13.42578125" style="1" customWidth="1"/>
    <col min="1805" max="2047" width="9.140625" style="1"/>
    <col min="2048" max="2048" width="0" style="1" hidden="1" customWidth="1"/>
    <col min="2049" max="2050" width="0.140625" style="1" customWidth="1"/>
    <col min="2051" max="2051" width="32.28515625" style="1" customWidth="1"/>
    <col min="2052" max="2052" width="13" style="1" customWidth="1"/>
    <col min="2053" max="2053" width="17.7109375" style="1" customWidth="1"/>
    <col min="2054" max="2054" width="10.42578125" style="1" customWidth="1"/>
    <col min="2055" max="2055" width="13.140625" style="1" customWidth="1"/>
    <col min="2056" max="2056" width="11.42578125" style="1" customWidth="1"/>
    <col min="2057" max="2057" width="11" style="1" customWidth="1"/>
    <col min="2058" max="2058" width="10.85546875" style="1" customWidth="1"/>
    <col min="2059" max="2059" width="11.5703125" style="1" customWidth="1"/>
    <col min="2060" max="2060" width="13.42578125" style="1" customWidth="1"/>
    <col min="2061" max="2303" width="9.140625" style="1"/>
    <col min="2304" max="2304" width="0" style="1" hidden="1" customWidth="1"/>
    <col min="2305" max="2306" width="0.140625" style="1" customWidth="1"/>
    <col min="2307" max="2307" width="32.28515625" style="1" customWidth="1"/>
    <col min="2308" max="2308" width="13" style="1" customWidth="1"/>
    <col min="2309" max="2309" width="17.7109375" style="1" customWidth="1"/>
    <col min="2310" max="2310" width="10.42578125" style="1" customWidth="1"/>
    <col min="2311" max="2311" width="13.140625" style="1" customWidth="1"/>
    <col min="2312" max="2312" width="11.42578125" style="1" customWidth="1"/>
    <col min="2313" max="2313" width="11" style="1" customWidth="1"/>
    <col min="2314" max="2314" width="10.85546875" style="1" customWidth="1"/>
    <col min="2315" max="2315" width="11.5703125" style="1" customWidth="1"/>
    <col min="2316" max="2316" width="13.42578125" style="1" customWidth="1"/>
    <col min="2317" max="2559" width="9.140625" style="1"/>
    <col min="2560" max="2560" width="0" style="1" hidden="1" customWidth="1"/>
    <col min="2561" max="2562" width="0.140625" style="1" customWidth="1"/>
    <col min="2563" max="2563" width="32.28515625" style="1" customWidth="1"/>
    <col min="2564" max="2564" width="13" style="1" customWidth="1"/>
    <col min="2565" max="2565" width="17.7109375" style="1" customWidth="1"/>
    <col min="2566" max="2566" width="10.42578125" style="1" customWidth="1"/>
    <col min="2567" max="2567" width="13.140625" style="1" customWidth="1"/>
    <col min="2568" max="2568" width="11.42578125" style="1" customWidth="1"/>
    <col min="2569" max="2569" width="11" style="1" customWidth="1"/>
    <col min="2570" max="2570" width="10.85546875" style="1" customWidth="1"/>
    <col min="2571" max="2571" width="11.5703125" style="1" customWidth="1"/>
    <col min="2572" max="2572" width="13.42578125" style="1" customWidth="1"/>
    <col min="2573" max="2815" width="9.140625" style="1"/>
    <col min="2816" max="2816" width="0" style="1" hidden="1" customWidth="1"/>
    <col min="2817" max="2818" width="0.140625" style="1" customWidth="1"/>
    <col min="2819" max="2819" width="32.28515625" style="1" customWidth="1"/>
    <col min="2820" max="2820" width="13" style="1" customWidth="1"/>
    <col min="2821" max="2821" width="17.7109375" style="1" customWidth="1"/>
    <col min="2822" max="2822" width="10.42578125" style="1" customWidth="1"/>
    <col min="2823" max="2823" width="13.140625" style="1" customWidth="1"/>
    <col min="2824" max="2824" width="11.42578125" style="1" customWidth="1"/>
    <col min="2825" max="2825" width="11" style="1" customWidth="1"/>
    <col min="2826" max="2826" width="10.85546875" style="1" customWidth="1"/>
    <col min="2827" max="2827" width="11.5703125" style="1" customWidth="1"/>
    <col min="2828" max="2828" width="13.42578125" style="1" customWidth="1"/>
    <col min="2829" max="3071" width="9.140625" style="1"/>
    <col min="3072" max="3072" width="0" style="1" hidden="1" customWidth="1"/>
    <col min="3073" max="3074" width="0.140625" style="1" customWidth="1"/>
    <col min="3075" max="3075" width="32.28515625" style="1" customWidth="1"/>
    <col min="3076" max="3076" width="13" style="1" customWidth="1"/>
    <col min="3077" max="3077" width="17.7109375" style="1" customWidth="1"/>
    <col min="3078" max="3078" width="10.42578125" style="1" customWidth="1"/>
    <col min="3079" max="3079" width="13.140625" style="1" customWidth="1"/>
    <col min="3080" max="3080" width="11.42578125" style="1" customWidth="1"/>
    <col min="3081" max="3081" width="11" style="1" customWidth="1"/>
    <col min="3082" max="3082" width="10.85546875" style="1" customWidth="1"/>
    <col min="3083" max="3083" width="11.5703125" style="1" customWidth="1"/>
    <col min="3084" max="3084" width="13.42578125" style="1" customWidth="1"/>
    <col min="3085" max="3327" width="9.140625" style="1"/>
    <col min="3328" max="3328" width="0" style="1" hidden="1" customWidth="1"/>
    <col min="3329" max="3330" width="0.140625" style="1" customWidth="1"/>
    <col min="3331" max="3331" width="32.28515625" style="1" customWidth="1"/>
    <col min="3332" max="3332" width="13" style="1" customWidth="1"/>
    <col min="3333" max="3333" width="17.7109375" style="1" customWidth="1"/>
    <col min="3334" max="3334" width="10.42578125" style="1" customWidth="1"/>
    <col min="3335" max="3335" width="13.140625" style="1" customWidth="1"/>
    <col min="3336" max="3336" width="11.42578125" style="1" customWidth="1"/>
    <col min="3337" max="3337" width="11" style="1" customWidth="1"/>
    <col min="3338" max="3338" width="10.85546875" style="1" customWidth="1"/>
    <col min="3339" max="3339" width="11.5703125" style="1" customWidth="1"/>
    <col min="3340" max="3340" width="13.42578125" style="1" customWidth="1"/>
    <col min="3341" max="3583" width="9.140625" style="1"/>
    <col min="3584" max="3584" width="0" style="1" hidden="1" customWidth="1"/>
    <col min="3585" max="3586" width="0.140625" style="1" customWidth="1"/>
    <col min="3587" max="3587" width="32.28515625" style="1" customWidth="1"/>
    <col min="3588" max="3588" width="13" style="1" customWidth="1"/>
    <col min="3589" max="3589" width="17.7109375" style="1" customWidth="1"/>
    <col min="3590" max="3590" width="10.42578125" style="1" customWidth="1"/>
    <col min="3591" max="3591" width="13.140625" style="1" customWidth="1"/>
    <col min="3592" max="3592" width="11.42578125" style="1" customWidth="1"/>
    <col min="3593" max="3593" width="11" style="1" customWidth="1"/>
    <col min="3594" max="3594" width="10.85546875" style="1" customWidth="1"/>
    <col min="3595" max="3595" width="11.5703125" style="1" customWidth="1"/>
    <col min="3596" max="3596" width="13.42578125" style="1" customWidth="1"/>
    <col min="3597" max="3839" width="9.140625" style="1"/>
    <col min="3840" max="3840" width="0" style="1" hidden="1" customWidth="1"/>
    <col min="3841" max="3842" width="0.140625" style="1" customWidth="1"/>
    <col min="3843" max="3843" width="32.28515625" style="1" customWidth="1"/>
    <col min="3844" max="3844" width="13" style="1" customWidth="1"/>
    <col min="3845" max="3845" width="17.7109375" style="1" customWidth="1"/>
    <col min="3846" max="3846" width="10.42578125" style="1" customWidth="1"/>
    <col min="3847" max="3847" width="13.140625" style="1" customWidth="1"/>
    <col min="3848" max="3848" width="11.42578125" style="1" customWidth="1"/>
    <col min="3849" max="3849" width="11" style="1" customWidth="1"/>
    <col min="3850" max="3850" width="10.85546875" style="1" customWidth="1"/>
    <col min="3851" max="3851" width="11.5703125" style="1" customWidth="1"/>
    <col min="3852" max="3852" width="13.42578125" style="1" customWidth="1"/>
    <col min="3853" max="4095" width="9.140625" style="1"/>
    <col min="4096" max="4096" width="0" style="1" hidden="1" customWidth="1"/>
    <col min="4097" max="4098" width="0.140625" style="1" customWidth="1"/>
    <col min="4099" max="4099" width="32.28515625" style="1" customWidth="1"/>
    <col min="4100" max="4100" width="13" style="1" customWidth="1"/>
    <col min="4101" max="4101" width="17.7109375" style="1" customWidth="1"/>
    <col min="4102" max="4102" width="10.42578125" style="1" customWidth="1"/>
    <col min="4103" max="4103" width="13.140625" style="1" customWidth="1"/>
    <col min="4104" max="4104" width="11.42578125" style="1" customWidth="1"/>
    <col min="4105" max="4105" width="11" style="1" customWidth="1"/>
    <col min="4106" max="4106" width="10.85546875" style="1" customWidth="1"/>
    <col min="4107" max="4107" width="11.5703125" style="1" customWidth="1"/>
    <col min="4108" max="4108" width="13.42578125" style="1" customWidth="1"/>
    <col min="4109" max="4351" width="9.140625" style="1"/>
    <col min="4352" max="4352" width="0" style="1" hidden="1" customWidth="1"/>
    <col min="4353" max="4354" width="0.140625" style="1" customWidth="1"/>
    <col min="4355" max="4355" width="32.28515625" style="1" customWidth="1"/>
    <col min="4356" max="4356" width="13" style="1" customWidth="1"/>
    <col min="4357" max="4357" width="17.7109375" style="1" customWidth="1"/>
    <col min="4358" max="4358" width="10.42578125" style="1" customWidth="1"/>
    <col min="4359" max="4359" width="13.140625" style="1" customWidth="1"/>
    <col min="4360" max="4360" width="11.42578125" style="1" customWidth="1"/>
    <col min="4361" max="4361" width="11" style="1" customWidth="1"/>
    <col min="4362" max="4362" width="10.85546875" style="1" customWidth="1"/>
    <col min="4363" max="4363" width="11.5703125" style="1" customWidth="1"/>
    <col min="4364" max="4364" width="13.42578125" style="1" customWidth="1"/>
    <col min="4365" max="4607" width="9.140625" style="1"/>
    <col min="4608" max="4608" width="0" style="1" hidden="1" customWidth="1"/>
    <col min="4609" max="4610" width="0.140625" style="1" customWidth="1"/>
    <col min="4611" max="4611" width="32.28515625" style="1" customWidth="1"/>
    <col min="4612" max="4612" width="13" style="1" customWidth="1"/>
    <col min="4613" max="4613" width="17.7109375" style="1" customWidth="1"/>
    <col min="4614" max="4614" width="10.42578125" style="1" customWidth="1"/>
    <col min="4615" max="4615" width="13.140625" style="1" customWidth="1"/>
    <col min="4616" max="4616" width="11.42578125" style="1" customWidth="1"/>
    <col min="4617" max="4617" width="11" style="1" customWidth="1"/>
    <col min="4618" max="4618" width="10.85546875" style="1" customWidth="1"/>
    <col min="4619" max="4619" width="11.5703125" style="1" customWidth="1"/>
    <col min="4620" max="4620" width="13.42578125" style="1" customWidth="1"/>
    <col min="4621" max="4863" width="9.140625" style="1"/>
    <col min="4864" max="4864" width="0" style="1" hidden="1" customWidth="1"/>
    <col min="4865" max="4866" width="0.140625" style="1" customWidth="1"/>
    <col min="4867" max="4867" width="32.28515625" style="1" customWidth="1"/>
    <col min="4868" max="4868" width="13" style="1" customWidth="1"/>
    <col min="4869" max="4869" width="17.7109375" style="1" customWidth="1"/>
    <col min="4870" max="4870" width="10.42578125" style="1" customWidth="1"/>
    <col min="4871" max="4871" width="13.140625" style="1" customWidth="1"/>
    <col min="4872" max="4872" width="11.42578125" style="1" customWidth="1"/>
    <col min="4873" max="4873" width="11" style="1" customWidth="1"/>
    <col min="4874" max="4874" width="10.85546875" style="1" customWidth="1"/>
    <col min="4875" max="4875" width="11.5703125" style="1" customWidth="1"/>
    <col min="4876" max="4876" width="13.42578125" style="1" customWidth="1"/>
    <col min="4877" max="5119" width="9.140625" style="1"/>
    <col min="5120" max="5120" width="0" style="1" hidden="1" customWidth="1"/>
    <col min="5121" max="5122" width="0.140625" style="1" customWidth="1"/>
    <col min="5123" max="5123" width="32.28515625" style="1" customWidth="1"/>
    <col min="5124" max="5124" width="13" style="1" customWidth="1"/>
    <col min="5125" max="5125" width="17.7109375" style="1" customWidth="1"/>
    <col min="5126" max="5126" width="10.42578125" style="1" customWidth="1"/>
    <col min="5127" max="5127" width="13.140625" style="1" customWidth="1"/>
    <col min="5128" max="5128" width="11.42578125" style="1" customWidth="1"/>
    <col min="5129" max="5129" width="11" style="1" customWidth="1"/>
    <col min="5130" max="5130" width="10.85546875" style="1" customWidth="1"/>
    <col min="5131" max="5131" width="11.5703125" style="1" customWidth="1"/>
    <col min="5132" max="5132" width="13.42578125" style="1" customWidth="1"/>
    <col min="5133" max="5375" width="9.140625" style="1"/>
    <col min="5376" max="5376" width="0" style="1" hidden="1" customWidth="1"/>
    <col min="5377" max="5378" width="0.140625" style="1" customWidth="1"/>
    <col min="5379" max="5379" width="32.28515625" style="1" customWidth="1"/>
    <col min="5380" max="5380" width="13" style="1" customWidth="1"/>
    <col min="5381" max="5381" width="17.7109375" style="1" customWidth="1"/>
    <col min="5382" max="5382" width="10.42578125" style="1" customWidth="1"/>
    <col min="5383" max="5383" width="13.140625" style="1" customWidth="1"/>
    <col min="5384" max="5384" width="11.42578125" style="1" customWidth="1"/>
    <col min="5385" max="5385" width="11" style="1" customWidth="1"/>
    <col min="5386" max="5386" width="10.85546875" style="1" customWidth="1"/>
    <col min="5387" max="5387" width="11.5703125" style="1" customWidth="1"/>
    <col min="5388" max="5388" width="13.42578125" style="1" customWidth="1"/>
    <col min="5389" max="5631" width="9.140625" style="1"/>
    <col min="5632" max="5632" width="0" style="1" hidden="1" customWidth="1"/>
    <col min="5633" max="5634" width="0.140625" style="1" customWidth="1"/>
    <col min="5635" max="5635" width="32.28515625" style="1" customWidth="1"/>
    <col min="5636" max="5636" width="13" style="1" customWidth="1"/>
    <col min="5637" max="5637" width="17.7109375" style="1" customWidth="1"/>
    <col min="5638" max="5638" width="10.42578125" style="1" customWidth="1"/>
    <col min="5639" max="5639" width="13.140625" style="1" customWidth="1"/>
    <col min="5640" max="5640" width="11.42578125" style="1" customWidth="1"/>
    <col min="5641" max="5641" width="11" style="1" customWidth="1"/>
    <col min="5642" max="5642" width="10.85546875" style="1" customWidth="1"/>
    <col min="5643" max="5643" width="11.5703125" style="1" customWidth="1"/>
    <col min="5644" max="5644" width="13.42578125" style="1" customWidth="1"/>
    <col min="5645" max="5887" width="9.140625" style="1"/>
    <col min="5888" max="5888" width="0" style="1" hidden="1" customWidth="1"/>
    <col min="5889" max="5890" width="0.140625" style="1" customWidth="1"/>
    <col min="5891" max="5891" width="32.28515625" style="1" customWidth="1"/>
    <col min="5892" max="5892" width="13" style="1" customWidth="1"/>
    <col min="5893" max="5893" width="17.7109375" style="1" customWidth="1"/>
    <col min="5894" max="5894" width="10.42578125" style="1" customWidth="1"/>
    <col min="5895" max="5895" width="13.140625" style="1" customWidth="1"/>
    <col min="5896" max="5896" width="11.42578125" style="1" customWidth="1"/>
    <col min="5897" max="5897" width="11" style="1" customWidth="1"/>
    <col min="5898" max="5898" width="10.85546875" style="1" customWidth="1"/>
    <col min="5899" max="5899" width="11.5703125" style="1" customWidth="1"/>
    <col min="5900" max="5900" width="13.42578125" style="1" customWidth="1"/>
    <col min="5901" max="6143" width="9.140625" style="1"/>
    <col min="6144" max="6144" width="0" style="1" hidden="1" customWidth="1"/>
    <col min="6145" max="6146" width="0.140625" style="1" customWidth="1"/>
    <col min="6147" max="6147" width="32.28515625" style="1" customWidth="1"/>
    <col min="6148" max="6148" width="13" style="1" customWidth="1"/>
    <col min="6149" max="6149" width="17.7109375" style="1" customWidth="1"/>
    <col min="6150" max="6150" width="10.42578125" style="1" customWidth="1"/>
    <col min="6151" max="6151" width="13.140625" style="1" customWidth="1"/>
    <col min="6152" max="6152" width="11.42578125" style="1" customWidth="1"/>
    <col min="6153" max="6153" width="11" style="1" customWidth="1"/>
    <col min="6154" max="6154" width="10.85546875" style="1" customWidth="1"/>
    <col min="6155" max="6155" width="11.5703125" style="1" customWidth="1"/>
    <col min="6156" max="6156" width="13.42578125" style="1" customWidth="1"/>
    <col min="6157" max="6399" width="9.140625" style="1"/>
    <col min="6400" max="6400" width="0" style="1" hidden="1" customWidth="1"/>
    <col min="6401" max="6402" width="0.140625" style="1" customWidth="1"/>
    <col min="6403" max="6403" width="32.28515625" style="1" customWidth="1"/>
    <col min="6404" max="6404" width="13" style="1" customWidth="1"/>
    <col min="6405" max="6405" width="17.7109375" style="1" customWidth="1"/>
    <col min="6406" max="6406" width="10.42578125" style="1" customWidth="1"/>
    <col min="6407" max="6407" width="13.140625" style="1" customWidth="1"/>
    <col min="6408" max="6408" width="11.42578125" style="1" customWidth="1"/>
    <col min="6409" max="6409" width="11" style="1" customWidth="1"/>
    <col min="6410" max="6410" width="10.85546875" style="1" customWidth="1"/>
    <col min="6411" max="6411" width="11.5703125" style="1" customWidth="1"/>
    <col min="6412" max="6412" width="13.42578125" style="1" customWidth="1"/>
    <col min="6413" max="6655" width="9.140625" style="1"/>
    <col min="6656" max="6656" width="0" style="1" hidden="1" customWidth="1"/>
    <col min="6657" max="6658" width="0.140625" style="1" customWidth="1"/>
    <col min="6659" max="6659" width="32.28515625" style="1" customWidth="1"/>
    <col min="6660" max="6660" width="13" style="1" customWidth="1"/>
    <col min="6661" max="6661" width="17.7109375" style="1" customWidth="1"/>
    <col min="6662" max="6662" width="10.42578125" style="1" customWidth="1"/>
    <col min="6663" max="6663" width="13.140625" style="1" customWidth="1"/>
    <col min="6664" max="6664" width="11.42578125" style="1" customWidth="1"/>
    <col min="6665" max="6665" width="11" style="1" customWidth="1"/>
    <col min="6666" max="6666" width="10.85546875" style="1" customWidth="1"/>
    <col min="6667" max="6667" width="11.5703125" style="1" customWidth="1"/>
    <col min="6668" max="6668" width="13.42578125" style="1" customWidth="1"/>
    <col min="6669" max="6911" width="9.140625" style="1"/>
    <col min="6912" max="6912" width="0" style="1" hidden="1" customWidth="1"/>
    <col min="6913" max="6914" width="0.140625" style="1" customWidth="1"/>
    <col min="6915" max="6915" width="32.28515625" style="1" customWidth="1"/>
    <col min="6916" max="6916" width="13" style="1" customWidth="1"/>
    <col min="6917" max="6917" width="17.7109375" style="1" customWidth="1"/>
    <col min="6918" max="6918" width="10.42578125" style="1" customWidth="1"/>
    <col min="6919" max="6919" width="13.140625" style="1" customWidth="1"/>
    <col min="6920" max="6920" width="11.42578125" style="1" customWidth="1"/>
    <col min="6921" max="6921" width="11" style="1" customWidth="1"/>
    <col min="6922" max="6922" width="10.85546875" style="1" customWidth="1"/>
    <col min="6923" max="6923" width="11.5703125" style="1" customWidth="1"/>
    <col min="6924" max="6924" width="13.42578125" style="1" customWidth="1"/>
    <col min="6925" max="7167" width="9.140625" style="1"/>
    <col min="7168" max="7168" width="0" style="1" hidden="1" customWidth="1"/>
    <col min="7169" max="7170" width="0.140625" style="1" customWidth="1"/>
    <col min="7171" max="7171" width="32.28515625" style="1" customWidth="1"/>
    <col min="7172" max="7172" width="13" style="1" customWidth="1"/>
    <col min="7173" max="7173" width="17.7109375" style="1" customWidth="1"/>
    <col min="7174" max="7174" width="10.42578125" style="1" customWidth="1"/>
    <col min="7175" max="7175" width="13.140625" style="1" customWidth="1"/>
    <col min="7176" max="7176" width="11.42578125" style="1" customWidth="1"/>
    <col min="7177" max="7177" width="11" style="1" customWidth="1"/>
    <col min="7178" max="7178" width="10.85546875" style="1" customWidth="1"/>
    <col min="7179" max="7179" width="11.5703125" style="1" customWidth="1"/>
    <col min="7180" max="7180" width="13.42578125" style="1" customWidth="1"/>
    <col min="7181" max="7423" width="9.140625" style="1"/>
    <col min="7424" max="7424" width="0" style="1" hidden="1" customWidth="1"/>
    <col min="7425" max="7426" width="0.140625" style="1" customWidth="1"/>
    <col min="7427" max="7427" width="32.28515625" style="1" customWidth="1"/>
    <col min="7428" max="7428" width="13" style="1" customWidth="1"/>
    <col min="7429" max="7429" width="17.7109375" style="1" customWidth="1"/>
    <col min="7430" max="7430" width="10.42578125" style="1" customWidth="1"/>
    <col min="7431" max="7431" width="13.140625" style="1" customWidth="1"/>
    <col min="7432" max="7432" width="11.42578125" style="1" customWidth="1"/>
    <col min="7433" max="7433" width="11" style="1" customWidth="1"/>
    <col min="7434" max="7434" width="10.85546875" style="1" customWidth="1"/>
    <col min="7435" max="7435" width="11.5703125" style="1" customWidth="1"/>
    <col min="7436" max="7436" width="13.42578125" style="1" customWidth="1"/>
    <col min="7437" max="7679" width="9.140625" style="1"/>
    <col min="7680" max="7680" width="0" style="1" hidden="1" customWidth="1"/>
    <col min="7681" max="7682" width="0.140625" style="1" customWidth="1"/>
    <col min="7683" max="7683" width="32.28515625" style="1" customWidth="1"/>
    <col min="7684" max="7684" width="13" style="1" customWidth="1"/>
    <col min="7685" max="7685" width="17.7109375" style="1" customWidth="1"/>
    <col min="7686" max="7686" width="10.42578125" style="1" customWidth="1"/>
    <col min="7687" max="7687" width="13.140625" style="1" customWidth="1"/>
    <col min="7688" max="7688" width="11.42578125" style="1" customWidth="1"/>
    <col min="7689" max="7689" width="11" style="1" customWidth="1"/>
    <col min="7690" max="7690" width="10.85546875" style="1" customWidth="1"/>
    <col min="7691" max="7691" width="11.5703125" style="1" customWidth="1"/>
    <col min="7692" max="7692" width="13.42578125" style="1" customWidth="1"/>
    <col min="7693" max="7935" width="9.140625" style="1"/>
    <col min="7936" max="7936" width="0" style="1" hidden="1" customWidth="1"/>
    <col min="7937" max="7938" width="0.140625" style="1" customWidth="1"/>
    <col min="7939" max="7939" width="32.28515625" style="1" customWidth="1"/>
    <col min="7940" max="7940" width="13" style="1" customWidth="1"/>
    <col min="7941" max="7941" width="17.7109375" style="1" customWidth="1"/>
    <col min="7942" max="7942" width="10.42578125" style="1" customWidth="1"/>
    <col min="7943" max="7943" width="13.140625" style="1" customWidth="1"/>
    <col min="7944" max="7944" width="11.42578125" style="1" customWidth="1"/>
    <col min="7945" max="7945" width="11" style="1" customWidth="1"/>
    <col min="7946" max="7946" width="10.85546875" style="1" customWidth="1"/>
    <col min="7947" max="7947" width="11.5703125" style="1" customWidth="1"/>
    <col min="7948" max="7948" width="13.42578125" style="1" customWidth="1"/>
    <col min="7949" max="8191" width="9.140625" style="1"/>
    <col min="8192" max="8192" width="0" style="1" hidden="1" customWidth="1"/>
    <col min="8193" max="8194" width="0.140625" style="1" customWidth="1"/>
    <col min="8195" max="8195" width="32.28515625" style="1" customWidth="1"/>
    <col min="8196" max="8196" width="13" style="1" customWidth="1"/>
    <col min="8197" max="8197" width="17.7109375" style="1" customWidth="1"/>
    <col min="8198" max="8198" width="10.42578125" style="1" customWidth="1"/>
    <col min="8199" max="8199" width="13.140625" style="1" customWidth="1"/>
    <col min="8200" max="8200" width="11.42578125" style="1" customWidth="1"/>
    <col min="8201" max="8201" width="11" style="1" customWidth="1"/>
    <col min="8202" max="8202" width="10.85546875" style="1" customWidth="1"/>
    <col min="8203" max="8203" width="11.5703125" style="1" customWidth="1"/>
    <col min="8204" max="8204" width="13.42578125" style="1" customWidth="1"/>
    <col min="8205" max="8447" width="9.140625" style="1"/>
    <col min="8448" max="8448" width="0" style="1" hidden="1" customWidth="1"/>
    <col min="8449" max="8450" width="0.140625" style="1" customWidth="1"/>
    <col min="8451" max="8451" width="32.28515625" style="1" customWidth="1"/>
    <col min="8452" max="8452" width="13" style="1" customWidth="1"/>
    <col min="8453" max="8453" width="17.7109375" style="1" customWidth="1"/>
    <col min="8454" max="8454" width="10.42578125" style="1" customWidth="1"/>
    <col min="8455" max="8455" width="13.140625" style="1" customWidth="1"/>
    <col min="8456" max="8456" width="11.42578125" style="1" customWidth="1"/>
    <col min="8457" max="8457" width="11" style="1" customWidth="1"/>
    <col min="8458" max="8458" width="10.85546875" style="1" customWidth="1"/>
    <col min="8459" max="8459" width="11.5703125" style="1" customWidth="1"/>
    <col min="8460" max="8460" width="13.42578125" style="1" customWidth="1"/>
    <col min="8461" max="8703" width="9.140625" style="1"/>
    <col min="8704" max="8704" width="0" style="1" hidden="1" customWidth="1"/>
    <col min="8705" max="8706" width="0.140625" style="1" customWidth="1"/>
    <col min="8707" max="8707" width="32.28515625" style="1" customWidth="1"/>
    <col min="8708" max="8708" width="13" style="1" customWidth="1"/>
    <col min="8709" max="8709" width="17.7109375" style="1" customWidth="1"/>
    <col min="8710" max="8710" width="10.42578125" style="1" customWidth="1"/>
    <col min="8711" max="8711" width="13.140625" style="1" customWidth="1"/>
    <col min="8712" max="8712" width="11.42578125" style="1" customWidth="1"/>
    <col min="8713" max="8713" width="11" style="1" customWidth="1"/>
    <col min="8714" max="8714" width="10.85546875" style="1" customWidth="1"/>
    <col min="8715" max="8715" width="11.5703125" style="1" customWidth="1"/>
    <col min="8716" max="8716" width="13.42578125" style="1" customWidth="1"/>
    <col min="8717" max="8959" width="9.140625" style="1"/>
    <col min="8960" max="8960" width="0" style="1" hidden="1" customWidth="1"/>
    <col min="8961" max="8962" width="0.140625" style="1" customWidth="1"/>
    <col min="8963" max="8963" width="32.28515625" style="1" customWidth="1"/>
    <col min="8964" max="8964" width="13" style="1" customWidth="1"/>
    <col min="8965" max="8965" width="17.7109375" style="1" customWidth="1"/>
    <col min="8966" max="8966" width="10.42578125" style="1" customWidth="1"/>
    <col min="8967" max="8967" width="13.140625" style="1" customWidth="1"/>
    <col min="8968" max="8968" width="11.42578125" style="1" customWidth="1"/>
    <col min="8969" max="8969" width="11" style="1" customWidth="1"/>
    <col min="8970" max="8970" width="10.85546875" style="1" customWidth="1"/>
    <col min="8971" max="8971" width="11.5703125" style="1" customWidth="1"/>
    <col min="8972" max="8972" width="13.42578125" style="1" customWidth="1"/>
    <col min="8973" max="9215" width="9.140625" style="1"/>
    <col min="9216" max="9216" width="0" style="1" hidden="1" customWidth="1"/>
    <col min="9217" max="9218" width="0.140625" style="1" customWidth="1"/>
    <col min="9219" max="9219" width="32.28515625" style="1" customWidth="1"/>
    <col min="9220" max="9220" width="13" style="1" customWidth="1"/>
    <col min="9221" max="9221" width="17.7109375" style="1" customWidth="1"/>
    <col min="9222" max="9222" width="10.42578125" style="1" customWidth="1"/>
    <col min="9223" max="9223" width="13.140625" style="1" customWidth="1"/>
    <col min="9224" max="9224" width="11.42578125" style="1" customWidth="1"/>
    <col min="9225" max="9225" width="11" style="1" customWidth="1"/>
    <col min="9226" max="9226" width="10.85546875" style="1" customWidth="1"/>
    <col min="9227" max="9227" width="11.5703125" style="1" customWidth="1"/>
    <col min="9228" max="9228" width="13.42578125" style="1" customWidth="1"/>
    <col min="9229" max="9471" width="9.140625" style="1"/>
    <col min="9472" max="9472" width="0" style="1" hidden="1" customWidth="1"/>
    <col min="9473" max="9474" width="0.140625" style="1" customWidth="1"/>
    <col min="9475" max="9475" width="32.28515625" style="1" customWidth="1"/>
    <col min="9476" max="9476" width="13" style="1" customWidth="1"/>
    <col min="9477" max="9477" width="17.7109375" style="1" customWidth="1"/>
    <col min="9478" max="9478" width="10.42578125" style="1" customWidth="1"/>
    <col min="9479" max="9479" width="13.140625" style="1" customWidth="1"/>
    <col min="9480" max="9480" width="11.42578125" style="1" customWidth="1"/>
    <col min="9481" max="9481" width="11" style="1" customWidth="1"/>
    <col min="9482" max="9482" width="10.85546875" style="1" customWidth="1"/>
    <col min="9483" max="9483" width="11.5703125" style="1" customWidth="1"/>
    <col min="9484" max="9484" width="13.42578125" style="1" customWidth="1"/>
    <col min="9485" max="9727" width="9.140625" style="1"/>
    <col min="9728" max="9728" width="0" style="1" hidden="1" customWidth="1"/>
    <col min="9729" max="9730" width="0.140625" style="1" customWidth="1"/>
    <col min="9731" max="9731" width="32.28515625" style="1" customWidth="1"/>
    <col min="9732" max="9732" width="13" style="1" customWidth="1"/>
    <col min="9733" max="9733" width="17.7109375" style="1" customWidth="1"/>
    <col min="9734" max="9734" width="10.42578125" style="1" customWidth="1"/>
    <col min="9735" max="9735" width="13.140625" style="1" customWidth="1"/>
    <col min="9736" max="9736" width="11.42578125" style="1" customWidth="1"/>
    <col min="9737" max="9737" width="11" style="1" customWidth="1"/>
    <col min="9738" max="9738" width="10.85546875" style="1" customWidth="1"/>
    <col min="9739" max="9739" width="11.5703125" style="1" customWidth="1"/>
    <col min="9740" max="9740" width="13.42578125" style="1" customWidth="1"/>
    <col min="9741" max="9983" width="9.140625" style="1"/>
    <col min="9984" max="9984" width="0" style="1" hidden="1" customWidth="1"/>
    <col min="9985" max="9986" width="0.140625" style="1" customWidth="1"/>
    <col min="9987" max="9987" width="32.28515625" style="1" customWidth="1"/>
    <col min="9988" max="9988" width="13" style="1" customWidth="1"/>
    <col min="9989" max="9989" width="17.7109375" style="1" customWidth="1"/>
    <col min="9990" max="9990" width="10.42578125" style="1" customWidth="1"/>
    <col min="9991" max="9991" width="13.140625" style="1" customWidth="1"/>
    <col min="9992" max="9992" width="11.42578125" style="1" customWidth="1"/>
    <col min="9993" max="9993" width="11" style="1" customWidth="1"/>
    <col min="9994" max="9994" width="10.85546875" style="1" customWidth="1"/>
    <col min="9995" max="9995" width="11.5703125" style="1" customWidth="1"/>
    <col min="9996" max="9996" width="13.42578125" style="1" customWidth="1"/>
    <col min="9997" max="10239" width="9.140625" style="1"/>
    <col min="10240" max="10240" width="0" style="1" hidden="1" customWidth="1"/>
    <col min="10241" max="10242" width="0.140625" style="1" customWidth="1"/>
    <col min="10243" max="10243" width="32.28515625" style="1" customWidth="1"/>
    <col min="10244" max="10244" width="13" style="1" customWidth="1"/>
    <col min="10245" max="10245" width="17.7109375" style="1" customWidth="1"/>
    <col min="10246" max="10246" width="10.42578125" style="1" customWidth="1"/>
    <col min="10247" max="10247" width="13.140625" style="1" customWidth="1"/>
    <col min="10248" max="10248" width="11.42578125" style="1" customWidth="1"/>
    <col min="10249" max="10249" width="11" style="1" customWidth="1"/>
    <col min="10250" max="10250" width="10.85546875" style="1" customWidth="1"/>
    <col min="10251" max="10251" width="11.5703125" style="1" customWidth="1"/>
    <col min="10252" max="10252" width="13.42578125" style="1" customWidth="1"/>
    <col min="10253" max="10495" width="9.140625" style="1"/>
    <col min="10496" max="10496" width="0" style="1" hidden="1" customWidth="1"/>
    <col min="10497" max="10498" width="0.140625" style="1" customWidth="1"/>
    <col min="10499" max="10499" width="32.28515625" style="1" customWidth="1"/>
    <col min="10500" max="10500" width="13" style="1" customWidth="1"/>
    <col min="10501" max="10501" width="17.7109375" style="1" customWidth="1"/>
    <col min="10502" max="10502" width="10.42578125" style="1" customWidth="1"/>
    <col min="10503" max="10503" width="13.140625" style="1" customWidth="1"/>
    <col min="10504" max="10504" width="11.42578125" style="1" customWidth="1"/>
    <col min="10505" max="10505" width="11" style="1" customWidth="1"/>
    <col min="10506" max="10506" width="10.85546875" style="1" customWidth="1"/>
    <col min="10507" max="10507" width="11.5703125" style="1" customWidth="1"/>
    <col min="10508" max="10508" width="13.42578125" style="1" customWidth="1"/>
    <col min="10509" max="10751" width="9.140625" style="1"/>
    <col min="10752" max="10752" width="0" style="1" hidden="1" customWidth="1"/>
    <col min="10753" max="10754" width="0.140625" style="1" customWidth="1"/>
    <col min="10755" max="10755" width="32.28515625" style="1" customWidth="1"/>
    <col min="10756" max="10756" width="13" style="1" customWidth="1"/>
    <col min="10757" max="10757" width="17.7109375" style="1" customWidth="1"/>
    <col min="10758" max="10758" width="10.42578125" style="1" customWidth="1"/>
    <col min="10759" max="10759" width="13.140625" style="1" customWidth="1"/>
    <col min="10760" max="10760" width="11.42578125" style="1" customWidth="1"/>
    <col min="10761" max="10761" width="11" style="1" customWidth="1"/>
    <col min="10762" max="10762" width="10.85546875" style="1" customWidth="1"/>
    <col min="10763" max="10763" width="11.5703125" style="1" customWidth="1"/>
    <col min="10764" max="10764" width="13.42578125" style="1" customWidth="1"/>
    <col min="10765" max="11007" width="9.140625" style="1"/>
    <col min="11008" max="11008" width="0" style="1" hidden="1" customWidth="1"/>
    <col min="11009" max="11010" width="0.140625" style="1" customWidth="1"/>
    <col min="11011" max="11011" width="32.28515625" style="1" customWidth="1"/>
    <col min="11012" max="11012" width="13" style="1" customWidth="1"/>
    <col min="11013" max="11013" width="17.7109375" style="1" customWidth="1"/>
    <col min="11014" max="11014" width="10.42578125" style="1" customWidth="1"/>
    <col min="11015" max="11015" width="13.140625" style="1" customWidth="1"/>
    <col min="11016" max="11016" width="11.42578125" style="1" customWidth="1"/>
    <col min="11017" max="11017" width="11" style="1" customWidth="1"/>
    <col min="11018" max="11018" width="10.85546875" style="1" customWidth="1"/>
    <col min="11019" max="11019" width="11.5703125" style="1" customWidth="1"/>
    <col min="11020" max="11020" width="13.42578125" style="1" customWidth="1"/>
    <col min="11021" max="11263" width="9.140625" style="1"/>
    <col min="11264" max="11264" width="0" style="1" hidden="1" customWidth="1"/>
    <col min="11265" max="11266" width="0.140625" style="1" customWidth="1"/>
    <col min="11267" max="11267" width="32.28515625" style="1" customWidth="1"/>
    <col min="11268" max="11268" width="13" style="1" customWidth="1"/>
    <col min="11269" max="11269" width="17.7109375" style="1" customWidth="1"/>
    <col min="11270" max="11270" width="10.42578125" style="1" customWidth="1"/>
    <col min="11271" max="11271" width="13.140625" style="1" customWidth="1"/>
    <col min="11272" max="11272" width="11.42578125" style="1" customWidth="1"/>
    <col min="11273" max="11273" width="11" style="1" customWidth="1"/>
    <col min="11274" max="11274" width="10.85546875" style="1" customWidth="1"/>
    <col min="11275" max="11275" width="11.5703125" style="1" customWidth="1"/>
    <col min="11276" max="11276" width="13.42578125" style="1" customWidth="1"/>
    <col min="11277" max="11519" width="9.140625" style="1"/>
    <col min="11520" max="11520" width="0" style="1" hidden="1" customWidth="1"/>
    <col min="11521" max="11522" width="0.140625" style="1" customWidth="1"/>
    <col min="11523" max="11523" width="32.28515625" style="1" customWidth="1"/>
    <col min="11524" max="11524" width="13" style="1" customWidth="1"/>
    <col min="11525" max="11525" width="17.7109375" style="1" customWidth="1"/>
    <col min="11526" max="11526" width="10.42578125" style="1" customWidth="1"/>
    <col min="11527" max="11527" width="13.140625" style="1" customWidth="1"/>
    <col min="11528" max="11528" width="11.42578125" style="1" customWidth="1"/>
    <col min="11529" max="11529" width="11" style="1" customWidth="1"/>
    <col min="11530" max="11530" width="10.85546875" style="1" customWidth="1"/>
    <col min="11531" max="11531" width="11.5703125" style="1" customWidth="1"/>
    <col min="11532" max="11532" width="13.42578125" style="1" customWidth="1"/>
    <col min="11533" max="11775" width="9.140625" style="1"/>
    <col min="11776" max="11776" width="0" style="1" hidden="1" customWidth="1"/>
    <col min="11777" max="11778" width="0.140625" style="1" customWidth="1"/>
    <col min="11779" max="11779" width="32.28515625" style="1" customWidth="1"/>
    <col min="11780" max="11780" width="13" style="1" customWidth="1"/>
    <col min="11781" max="11781" width="17.7109375" style="1" customWidth="1"/>
    <col min="11782" max="11782" width="10.42578125" style="1" customWidth="1"/>
    <col min="11783" max="11783" width="13.140625" style="1" customWidth="1"/>
    <col min="11784" max="11784" width="11.42578125" style="1" customWidth="1"/>
    <col min="11785" max="11785" width="11" style="1" customWidth="1"/>
    <col min="11786" max="11786" width="10.85546875" style="1" customWidth="1"/>
    <col min="11787" max="11787" width="11.5703125" style="1" customWidth="1"/>
    <col min="11788" max="11788" width="13.42578125" style="1" customWidth="1"/>
    <col min="11789" max="12031" width="9.140625" style="1"/>
    <col min="12032" max="12032" width="0" style="1" hidden="1" customWidth="1"/>
    <col min="12033" max="12034" width="0.140625" style="1" customWidth="1"/>
    <col min="12035" max="12035" width="32.28515625" style="1" customWidth="1"/>
    <col min="12036" max="12036" width="13" style="1" customWidth="1"/>
    <col min="12037" max="12037" width="17.7109375" style="1" customWidth="1"/>
    <col min="12038" max="12038" width="10.42578125" style="1" customWidth="1"/>
    <col min="12039" max="12039" width="13.140625" style="1" customWidth="1"/>
    <col min="12040" max="12040" width="11.42578125" style="1" customWidth="1"/>
    <col min="12041" max="12041" width="11" style="1" customWidth="1"/>
    <col min="12042" max="12042" width="10.85546875" style="1" customWidth="1"/>
    <col min="12043" max="12043" width="11.5703125" style="1" customWidth="1"/>
    <col min="12044" max="12044" width="13.42578125" style="1" customWidth="1"/>
    <col min="12045" max="12287" width="9.140625" style="1"/>
    <col min="12288" max="12288" width="0" style="1" hidden="1" customWidth="1"/>
    <col min="12289" max="12290" width="0.140625" style="1" customWidth="1"/>
    <col min="12291" max="12291" width="32.28515625" style="1" customWidth="1"/>
    <col min="12292" max="12292" width="13" style="1" customWidth="1"/>
    <col min="12293" max="12293" width="17.7109375" style="1" customWidth="1"/>
    <col min="12294" max="12294" width="10.42578125" style="1" customWidth="1"/>
    <col min="12295" max="12295" width="13.140625" style="1" customWidth="1"/>
    <col min="12296" max="12296" width="11.42578125" style="1" customWidth="1"/>
    <col min="12297" max="12297" width="11" style="1" customWidth="1"/>
    <col min="12298" max="12298" width="10.85546875" style="1" customWidth="1"/>
    <col min="12299" max="12299" width="11.5703125" style="1" customWidth="1"/>
    <col min="12300" max="12300" width="13.42578125" style="1" customWidth="1"/>
    <col min="12301" max="12543" width="9.140625" style="1"/>
    <col min="12544" max="12544" width="0" style="1" hidden="1" customWidth="1"/>
    <col min="12545" max="12546" width="0.140625" style="1" customWidth="1"/>
    <col min="12547" max="12547" width="32.28515625" style="1" customWidth="1"/>
    <col min="12548" max="12548" width="13" style="1" customWidth="1"/>
    <col min="12549" max="12549" width="17.7109375" style="1" customWidth="1"/>
    <col min="12550" max="12550" width="10.42578125" style="1" customWidth="1"/>
    <col min="12551" max="12551" width="13.140625" style="1" customWidth="1"/>
    <col min="12552" max="12552" width="11.42578125" style="1" customWidth="1"/>
    <col min="12553" max="12553" width="11" style="1" customWidth="1"/>
    <col min="12554" max="12554" width="10.85546875" style="1" customWidth="1"/>
    <col min="12555" max="12555" width="11.5703125" style="1" customWidth="1"/>
    <col min="12556" max="12556" width="13.42578125" style="1" customWidth="1"/>
    <col min="12557" max="12799" width="9.140625" style="1"/>
    <col min="12800" max="12800" width="0" style="1" hidden="1" customWidth="1"/>
    <col min="12801" max="12802" width="0.140625" style="1" customWidth="1"/>
    <col min="12803" max="12803" width="32.28515625" style="1" customWidth="1"/>
    <col min="12804" max="12804" width="13" style="1" customWidth="1"/>
    <col min="12805" max="12805" width="17.7109375" style="1" customWidth="1"/>
    <col min="12806" max="12806" width="10.42578125" style="1" customWidth="1"/>
    <col min="12807" max="12807" width="13.140625" style="1" customWidth="1"/>
    <col min="12808" max="12808" width="11.42578125" style="1" customWidth="1"/>
    <col min="12809" max="12809" width="11" style="1" customWidth="1"/>
    <col min="12810" max="12810" width="10.85546875" style="1" customWidth="1"/>
    <col min="12811" max="12811" width="11.5703125" style="1" customWidth="1"/>
    <col min="12812" max="12812" width="13.42578125" style="1" customWidth="1"/>
    <col min="12813" max="13055" width="9.140625" style="1"/>
    <col min="13056" max="13056" width="0" style="1" hidden="1" customWidth="1"/>
    <col min="13057" max="13058" width="0.140625" style="1" customWidth="1"/>
    <col min="13059" max="13059" width="32.28515625" style="1" customWidth="1"/>
    <col min="13060" max="13060" width="13" style="1" customWidth="1"/>
    <col min="13061" max="13061" width="17.7109375" style="1" customWidth="1"/>
    <col min="13062" max="13062" width="10.42578125" style="1" customWidth="1"/>
    <col min="13063" max="13063" width="13.140625" style="1" customWidth="1"/>
    <col min="13064" max="13064" width="11.42578125" style="1" customWidth="1"/>
    <col min="13065" max="13065" width="11" style="1" customWidth="1"/>
    <col min="13066" max="13066" width="10.85546875" style="1" customWidth="1"/>
    <col min="13067" max="13067" width="11.5703125" style="1" customWidth="1"/>
    <col min="13068" max="13068" width="13.42578125" style="1" customWidth="1"/>
    <col min="13069" max="13311" width="9.140625" style="1"/>
    <col min="13312" max="13312" width="0" style="1" hidden="1" customWidth="1"/>
    <col min="13313" max="13314" width="0.140625" style="1" customWidth="1"/>
    <col min="13315" max="13315" width="32.28515625" style="1" customWidth="1"/>
    <col min="13316" max="13316" width="13" style="1" customWidth="1"/>
    <col min="13317" max="13317" width="17.7109375" style="1" customWidth="1"/>
    <col min="13318" max="13318" width="10.42578125" style="1" customWidth="1"/>
    <col min="13319" max="13319" width="13.140625" style="1" customWidth="1"/>
    <col min="13320" max="13320" width="11.42578125" style="1" customWidth="1"/>
    <col min="13321" max="13321" width="11" style="1" customWidth="1"/>
    <col min="13322" max="13322" width="10.85546875" style="1" customWidth="1"/>
    <col min="13323" max="13323" width="11.5703125" style="1" customWidth="1"/>
    <col min="13324" max="13324" width="13.42578125" style="1" customWidth="1"/>
    <col min="13325" max="13567" width="9.140625" style="1"/>
    <col min="13568" max="13568" width="0" style="1" hidden="1" customWidth="1"/>
    <col min="13569" max="13570" width="0.140625" style="1" customWidth="1"/>
    <col min="13571" max="13571" width="32.28515625" style="1" customWidth="1"/>
    <col min="13572" max="13572" width="13" style="1" customWidth="1"/>
    <col min="13573" max="13573" width="17.7109375" style="1" customWidth="1"/>
    <col min="13574" max="13574" width="10.42578125" style="1" customWidth="1"/>
    <col min="13575" max="13575" width="13.140625" style="1" customWidth="1"/>
    <col min="13576" max="13576" width="11.42578125" style="1" customWidth="1"/>
    <col min="13577" max="13577" width="11" style="1" customWidth="1"/>
    <col min="13578" max="13578" width="10.85546875" style="1" customWidth="1"/>
    <col min="13579" max="13579" width="11.5703125" style="1" customWidth="1"/>
    <col min="13580" max="13580" width="13.42578125" style="1" customWidth="1"/>
    <col min="13581" max="13823" width="9.140625" style="1"/>
    <col min="13824" max="13824" width="0" style="1" hidden="1" customWidth="1"/>
    <col min="13825" max="13826" width="0.140625" style="1" customWidth="1"/>
    <col min="13827" max="13827" width="32.28515625" style="1" customWidth="1"/>
    <col min="13828" max="13828" width="13" style="1" customWidth="1"/>
    <col min="13829" max="13829" width="17.7109375" style="1" customWidth="1"/>
    <col min="13830" max="13830" width="10.42578125" style="1" customWidth="1"/>
    <col min="13831" max="13831" width="13.140625" style="1" customWidth="1"/>
    <col min="13832" max="13832" width="11.42578125" style="1" customWidth="1"/>
    <col min="13833" max="13833" width="11" style="1" customWidth="1"/>
    <col min="13834" max="13834" width="10.85546875" style="1" customWidth="1"/>
    <col min="13835" max="13835" width="11.5703125" style="1" customWidth="1"/>
    <col min="13836" max="13836" width="13.42578125" style="1" customWidth="1"/>
    <col min="13837" max="14079" width="9.140625" style="1"/>
    <col min="14080" max="14080" width="0" style="1" hidden="1" customWidth="1"/>
    <col min="14081" max="14082" width="0.140625" style="1" customWidth="1"/>
    <col min="14083" max="14083" width="32.28515625" style="1" customWidth="1"/>
    <col min="14084" max="14084" width="13" style="1" customWidth="1"/>
    <col min="14085" max="14085" width="17.7109375" style="1" customWidth="1"/>
    <col min="14086" max="14086" width="10.42578125" style="1" customWidth="1"/>
    <col min="14087" max="14087" width="13.140625" style="1" customWidth="1"/>
    <col min="14088" max="14088" width="11.42578125" style="1" customWidth="1"/>
    <col min="14089" max="14089" width="11" style="1" customWidth="1"/>
    <col min="14090" max="14090" width="10.85546875" style="1" customWidth="1"/>
    <col min="14091" max="14091" width="11.5703125" style="1" customWidth="1"/>
    <col min="14092" max="14092" width="13.42578125" style="1" customWidth="1"/>
    <col min="14093" max="14335" width="9.140625" style="1"/>
    <col min="14336" max="14336" width="0" style="1" hidden="1" customWidth="1"/>
    <col min="14337" max="14338" width="0.140625" style="1" customWidth="1"/>
    <col min="14339" max="14339" width="32.28515625" style="1" customWidth="1"/>
    <col min="14340" max="14340" width="13" style="1" customWidth="1"/>
    <col min="14341" max="14341" width="17.7109375" style="1" customWidth="1"/>
    <col min="14342" max="14342" width="10.42578125" style="1" customWidth="1"/>
    <col min="14343" max="14343" width="13.140625" style="1" customWidth="1"/>
    <col min="14344" max="14344" width="11.42578125" style="1" customWidth="1"/>
    <col min="14345" max="14345" width="11" style="1" customWidth="1"/>
    <col min="14346" max="14346" width="10.85546875" style="1" customWidth="1"/>
    <col min="14347" max="14347" width="11.5703125" style="1" customWidth="1"/>
    <col min="14348" max="14348" width="13.42578125" style="1" customWidth="1"/>
    <col min="14349" max="14591" width="9.140625" style="1"/>
    <col min="14592" max="14592" width="0" style="1" hidden="1" customWidth="1"/>
    <col min="14593" max="14594" width="0.140625" style="1" customWidth="1"/>
    <col min="14595" max="14595" width="32.28515625" style="1" customWidth="1"/>
    <col min="14596" max="14596" width="13" style="1" customWidth="1"/>
    <col min="14597" max="14597" width="17.7109375" style="1" customWidth="1"/>
    <col min="14598" max="14598" width="10.42578125" style="1" customWidth="1"/>
    <col min="14599" max="14599" width="13.140625" style="1" customWidth="1"/>
    <col min="14600" max="14600" width="11.42578125" style="1" customWidth="1"/>
    <col min="14601" max="14601" width="11" style="1" customWidth="1"/>
    <col min="14602" max="14602" width="10.85546875" style="1" customWidth="1"/>
    <col min="14603" max="14603" width="11.5703125" style="1" customWidth="1"/>
    <col min="14604" max="14604" width="13.42578125" style="1" customWidth="1"/>
    <col min="14605" max="14847" width="9.140625" style="1"/>
    <col min="14848" max="14848" width="0" style="1" hidden="1" customWidth="1"/>
    <col min="14849" max="14850" width="0.140625" style="1" customWidth="1"/>
    <col min="14851" max="14851" width="32.28515625" style="1" customWidth="1"/>
    <col min="14852" max="14852" width="13" style="1" customWidth="1"/>
    <col min="14853" max="14853" width="17.7109375" style="1" customWidth="1"/>
    <col min="14854" max="14854" width="10.42578125" style="1" customWidth="1"/>
    <col min="14855" max="14855" width="13.140625" style="1" customWidth="1"/>
    <col min="14856" max="14856" width="11.42578125" style="1" customWidth="1"/>
    <col min="14857" max="14857" width="11" style="1" customWidth="1"/>
    <col min="14858" max="14858" width="10.85546875" style="1" customWidth="1"/>
    <col min="14859" max="14859" width="11.5703125" style="1" customWidth="1"/>
    <col min="14860" max="14860" width="13.42578125" style="1" customWidth="1"/>
    <col min="14861" max="15103" width="9.140625" style="1"/>
    <col min="15104" max="15104" width="0" style="1" hidden="1" customWidth="1"/>
    <col min="15105" max="15106" width="0.140625" style="1" customWidth="1"/>
    <col min="15107" max="15107" width="32.28515625" style="1" customWidth="1"/>
    <col min="15108" max="15108" width="13" style="1" customWidth="1"/>
    <col min="15109" max="15109" width="17.7109375" style="1" customWidth="1"/>
    <col min="15110" max="15110" width="10.42578125" style="1" customWidth="1"/>
    <col min="15111" max="15111" width="13.140625" style="1" customWidth="1"/>
    <col min="15112" max="15112" width="11.42578125" style="1" customWidth="1"/>
    <col min="15113" max="15113" width="11" style="1" customWidth="1"/>
    <col min="15114" max="15114" width="10.85546875" style="1" customWidth="1"/>
    <col min="15115" max="15115" width="11.5703125" style="1" customWidth="1"/>
    <col min="15116" max="15116" width="13.42578125" style="1" customWidth="1"/>
    <col min="15117" max="15359" width="9.140625" style="1"/>
    <col min="15360" max="15360" width="0" style="1" hidden="1" customWidth="1"/>
    <col min="15361" max="15362" width="0.140625" style="1" customWidth="1"/>
    <col min="15363" max="15363" width="32.28515625" style="1" customWidth="1"/>
    <col min="15364" max="15364" width="13" style="1" customWidth="1"/>
    <col min="15365" max="15365" width="17.7109375" style="1" customWidth="1"/>
    <col min="15366" max="15366" width="10.42578125" style="1" customWidth="1"/>
    <col min="15367" max="15367" width="13.140625" style="1" customWidth="1"/>
    <col min="15368" max="15368" width="11.42578125" style="1" customWidth="1"/>
    <col min="15369" max="15369" width="11" style="1" customWidth="1"/>
    <col min="15370" max="15370" width="10.85546875" style="1" customWidth="1"/>
    <col min="15371" max="15371" width="11.5703125" style="1" customWidth="1"/>
    <col min="15372" max="15372" width="13.42578125" style="1" customWidth="1"/>
    <col min="15373" max="15615" width="9.140625" style="1"/>
    <col min="15616" max="15616" width="0" style="1" hidden="1" customWidth="1"/>
    <col min="15617" max="15618" width="0.140625" style="1" customWidth="1"/>
    <col min="15619" max="15619" width="32.28515625" style="1" customWidth="1"/>
    <col min="15620" max="15620" width="13" style="1" customWidth="1"/>
    <col min="15621" max="15621" width="17.7109375" style="1" customWidth="1"/>
    <col min="15622" max="15622" width="10.42578125" style="1" customWidth="1"/>
    <col min="15623" max="15623" width="13.140625" style="1" customWidth="1"/>
    <col min="15624" max="15624" width="11.42578125" style="1" customWidth="1"/>
    <col min="15625" max="15625" width="11" style="1" customWidth="1"/>
    <col min="15626" max="15626" width="10.85546875" style="1" customWidth="1"/>
    <col min="15627" max="15627" width="11.5703125" style="1" customWidth="1"/>
    <col min="15628" max="15628" width="13.42578125" style="1" customWidth="1"/>
    <col min="15629" max="15871" width="9.140625" style="1"/>
    <col min="15872" max="15872" width="0" style="1" hidden="1" customWidth="1"/>
    <col min="15873" max="15874" width="0.140625" style="1" customWidth="1"/>
    <col min="15875" max="15875" width="32.28515625" style="1" customWidth="1"/>
    <col min="15876" max="15876" width="13" style="1" customWidth="1"/>
    <col min="15877" max="15877" width="17.7109375" style="1" customWidth="1"/>
    <col min="15878" max="15878" width="10.42578125" style="1" customWidth="1"/>
    <col min="15879" max="15879" width="13.140625" style="1" customWidth="1"/>
    <col min="15880" max="15880" width="11.42578125" style="1" customWidth="1"/>
    <col min="15881" max="15881" width="11" style="1" customWidth="1"/>
    <col min="15882" max="15882" width="10.85546875" style="1" customWidth="1"/>
    <col min="15883" max="15883" width="11.5703125" style="1" customWidth="1"/>
    <col min="15884" max="15884" width="13.42578125" style="1" customWidth="1"/>
    <col min="15885" max="16127" width="9.140625" style="1"/>
    <col min="16128" max="16128" width="0" style="1" hidden="1" customWidth="1"/>
    <col min="16129" max="16130" width="0.140625" style="1" customWidth="1"/>
    <col min="16131" max="16131" width="32.28515625" style="1" customWidth="1"/>
    <col min="16132" max="16132" width="13" style="1" customWidth="1"/>
    <col min="16133" max="16133" width="17.7109375" style="1" customWidth="1"/>
    <col min="16134" max="16134" width="10.42578125" style="1" customWidth="1"/>
    <col min="16135" max="16135" width="13.140625" style="1" customWidth="1"/>
    <col min="16136" max="16136" width="11.42578125" style="1" customWidth="1"/>
    <col min="16137" max="16137" width="11" style="1" customWidth="1"/>
    <col min="16138" max="16138" width="10.85546875" style="1" customWidth="1"/>
    <col min="16139" max="16139" width="11.5703125" style="1" customWidth="1"/>
    <col min="16140" max="16140" width="13.42578125" style="1" customWidth="1"/>
    <col min="16141" max="16384" width="9.140625" style="1"/>
  </cols>
  <sheetData>
    <row r="1" spans="5:13" ht="18.75" x14ac:dyDescent="0.25">
      <c r="E1" s="17"/>
      <c r="F1" s="18"/>
      <c r="G1" s="19"/>
      <c r="H1" s="48"/>
      <c r="I1" s="10"/>
      <c r="J1" s="10"/>
      <c r="K1" s="10"/>
      <c r="L1" s="10"/>
    </row>
    <row r="2" spans="5:13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220</v>
      </c>
      <c r="L2" s="13" t="s">
        <v>15</v>
      </c>
    </row>
    <row r="3" spans="5:13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3" s="5" customFormat="1" ht="27.75" customHeight="1" x14ac:dyDescent="0.25">
      <c r="E4" s="26"/>
      <c r="F4" s="78" t="s">
        <v>1</v>
      </c>
      <c r="G4" s="28"/>
      <c r="H4" s="51"/>
      <c r="I4" s="29"/>
      <c r="J4" s="30"/>
      <c r="K4" s="30"/>
      <c r="L4" s="29"/>
    </row>
    <row r="5" spans="5:13" s="5" customFormat="1" ht="22.5" customHeight="1" x14ac:dyDescent="0.25">
      <c r="E5" s="7">
        <v>1</v>
      </c>
      <c r="F5" s="16"/>
      <c r="G5" s="38"/>
      <c r="H5" s="52"/>
      <c r="I5" s="39"/>
      <c r="J5" s="4"/>
      <c r="K5" s="4"/>
      <c r="L5" s="3"/>
    </row>
    <row r="6" spans="5:13" s="5" customFormat="1" ht="27.75" customHeight="1" x14ac:dyDescent="0.25">
      <c r="E6" s="26"/>
      <c r="F6" s="78" t="s">
        <v>2</v>
      </c>
      <c r="G6" s="28"/>
      <c r="H6" s="51"/>
      <c r="I6" s="29"/>
      <c r="J6" s="30"/>
      <c r="K6" s="30"/>
      <c r="L6" s="30"/>
    </row>
    <row r="7" spans="5:13" s="5" customFormat="1" ht="27.75" customHeight="1" x14ac:dyDescent="0.25">
      <c r="E7" s="26"/>
      <c r="F7" s="89" t="s">
        <v>72</v>
      </c>
      <c r="G7" s="90" t="s">
        <v>73</v>
      </c>
      <c r="H7" s="91" t="s">
        <v>82</v>
      </c>
      <c r="I7" s="87"/>
      <c r="J7" s="92"/>
      <c r="K7" s="92">
        <v>4096480</v>
      </c>
      <c r="L7" s="92"/>
    </row>
    <row r="8" spans="5:13" s="5" customFormat="1" ht="27.75" customHeight="1" x14ac:dyDescent="0.25">
      <c r="E8" s="26"/>
      <c r="F8" s="89" t="s">
        <v>74</v>
      </c>
      <c r="G8" s="90" t="s">
        <v>75</v>
      </c>
      <c r="H8" s="91" t="s">
        <v>81</v>
      </c>
      <c r="I8" s="87"/>
      <c r="J8" s="92"/>
      <c r="K8" s="92">
        <v>2369900</v>
      </c>
      <c r="L8" s="92"/>
    </row>
    <row r="9" spans="5:13" s="5" customFormat="1" ht="27.75" customHeight="1" x14ac:dyDescent="0.25">
      <c r="E9" s="26"/>
      <c r="F9" s="89" t="s">
        <v>76</v>
      </c>
      <c r="G9" s="90" t="s">
        <v>77</v>
      </c>
      <c r="H9" s="91" t="s">
        <v>82</v>
      </c>
      <c r="I9" s="93">
        <v>12820762</v>
      </c>
      <c r="J9" s="92"/>
      <c r="K9" s="93">
        <v>13079143</v>
      </c>
      <c r="L9" s="92"/>
      <c r="M9" s="5" t="s">
        <v>124</v>
      </c>
    </row>
    <row r="10" spans="5:13" s="5" customFormat="1" ht="27.75" customHeight="1" x14ac:dyDescent="0.25">
      <c r="E10" s="26"/>
      <c r="F10" s="89" t="s">
        <v>78</v>
      </c>
      <c r="G10" s="90" t="s">
        <v>83</v>
      </c>
      <c r="H10" s="91" t="s">
        <v>81</v>
      </c>
      <c r="I10" s="93">
        <v>1671224</v>
      </c>
      <c r="J10" s="92"/>
      <c r="K10" s="92">
        <v>1671224</v>
      </c>
      <c r="L10" s="92"/>
    </row>
    <row r="11" spans="5:13" s="5" customFormat="1" ht="27.75" customHeight="1" x14ac:dyDescent="0.25">
      <c r="E11" s="26"/>
      <c r="F11" s="89" t="s">
        <v>79</v>
      </c>
      <c r="G11" s="90" t="s">
        <v>84</v>
      </c>
      <c r="H11" s="91" t="s">
        <v>81</v>
      </c>
      <c r="I11" s="93">
        <v>3633173</v>
      </c>
      <c r="J11" s="92"/>
      <c r="K11" s="92">
        <v>800000</v>
      </c>
      <c r="L11" s="92"/>
    </row>
    <row r="12" spans="5:13" s="5" customFormat="1" ht="27.75" customHeight="1" x14ac:dyDescent="0.25">
      <c r="E12" s="26"/>
      <c r="F12" s="89" t="s">
        <v>126</v>
      </c>
      <c r="G12" s="90" t="s">
        <v>166</v>
      </c>
      <c r="H12" s="91" t="s">
        <v>81</v>
      </c>
      <c r="I12" s="87"/>
      <c r="J12" s="92"/>
      <c r="K12" s="92">
        <v>300000</v>
      </c>
      <c r="L12" s="92"/>
    </row>
    <row r="13" spans="5:13" s="5" customFormat="1" ht="22.5" customHeight="1" x14ac:dyDescent="0.25">
      <c r="E13" s="7">
        <v>6</v>
      </c>
      <c r="F13" s="16" t="s">
        <v>5</v>
      </c>
      <c r="G13" s="20" t="s">
        <v>36</v>
      </c>
      <c r="H13" s="52">
        <v>2019</v>
      </c>
      <c r="I13" s="36">
        <v>1080358</v>
      </c>
      <c r="J13" s="21"/>
      <c r="K13" s="72">
        <v>400000</v>
      </c>
      <c r="L13" s="3"/>
    </row>
    <row r="14" spans="5:13" s="5" customFormat="1" ht="22.5" customHeight="1" x14ac:dyDescent="0.25">
      <c r="E14" s="7"/>
      <c r="F14" s="16" t="s">
        <v>88</v>
      </c>
      <c r="G14" s="20" t="s">
        <v>89</v>
      </c>
      <c r="H14" s="52" t="s">
        <v>81</v>
      </c>
      <c r="I14" s="36"/>
      <c r="J14" s="21"/>
      <c r="K14" s="72">
        <v>500000</v>
      </c>
      <c r="L14" s="3"/>
    </row>
    <row r="15" spans="5:13" s="5" customFormat="1" ht="22.5" customHeight="1" x14ac:dyDescent="0.25">
      <c r="E15" s="7"/>
      <c r="F15" s="16" t="s">
        <v>90</v>
      </c>
      <c r="G15" s="20" t="s">
        <v>91</v>
      </c>
      <c r="H15" s="52" t="s">
        <v>81</v>
      </c>
      <c r="I15" s="36"/>
      <c r="J15" s="21"/>
      <c r="K15" s="72">
        <v>700000</v>
      </c>
      <c r="L15" s="3"/>
    </row>
    <row r="16" spans="5:13" s="5" customFormat="1" ht="29.25" customHeight="1" x14ac:dyDescent="0.25">
      <c r="E16" s="7">
        <v>10</v>
      </c>
      <c r="F16" s="16" t="s">
        <v>6</v>
      </c>
      <c r="G16" s="20" t="s">
        <v>165</v>
      </c>
      <c r="H16" s="52" t="s">
        <v>87</v>
      </c>
      <c r="I16" s="35">
        <v>32284945</v>
      </c>
      <c r="J16" s="41"/>
      <c r="K16" s="73">
        <v>20000000</v>
      </c>
      <c r="L16" s="87"/>
    </row>
    <row r="17" spans="5:12" s="5" customFormat="1" ht="38.25" customHeight="1" x14ac:dyDescent="0.25">
      <c r="E17" s="7"/>
      <c r="F17" s="16" t="s">
        <v>92</v>
      </c>
      <c r="G17" s="20" t="s">
        <v>94</v>
      </c>
      <c r="H17" s="52" t="s">
        <v>81</v>
      </c>
      <c r="I17" s="35"/>
      <c r="J17" s="41"/>
      <c r="K17" s="73">
        <v>800000</v>
      </c>
      <c r="L17" s="87"/>
    </row>
    <row r="18" spans="5:12" s="5" customFormat="1" ht="29.25" customHeight="1" x14ac:dyDescent="0.25">
      <c r="E18" s="7"/>
      <c r="F18" s="16" t="s">
        <v>80</v>
      </c>
      <c r="G18" s="20" t="s">
        <v>85</v>
      </c>
      <c r="H18" s="52" t="s">
        <v>86</v>
      </c>
      <c r="I18" s="35"/>
      <c r="J18" s="41"/>
      <c r="K18" s="73">
        <v>700000</v>
      </c>
      <c r="L18" s="87"/>
    </row>
    <row r="19" spans="5:12" s="5" customFormat="1" ht="47.25" customHeight="1" x14ac:dyDescent="0.25">
      <c r="E19" s="7">
        <v>13</v>
      </c>
      <c r="F19" s="16" t="s">
        <v>7</v>
      </c>
      <c r="G19" s="20" t="s">
        <v>37</v>
      </c>
      <c r="H19" s="52" t="s">
        <v>51</v>
      </c>
      <c r="I19" s="39">
        <v>34178736</v>
      </c>
      <c r="J19" s="4"/>
      <c r="K19" s="37">
        <v>15679000</v>
      </c>
      <c r="L19" s="3"/>
    </row>
    <row r="20" spans="5:12" s="5" customFormat="1" ht="34.5" customHeight="1" x14ac:dyDescent="0.25">
      <c r="E20" s="7"/>
      <c r="F20" s="16" t="s">
        <v>172</v>
      </c>
      <c r="G20" s="20" t="s">
        <v>173</v>
      </c>
      <c r="H20" s="52" t="s">
        <v>51</v>
      </c>
      <c r="I20" s="35">
        <v>37142046</v>
      </c>
      <c r="J20" s="4"/>
      <c r="K20" s="37">
        <v>5000000</v>
      </c>
      <c r="L20" s="3"/>
    </row>
    <row r="21" spans="5:12" s="5" customFormat="1" ht="47.25" customHeight="1" x14ac:dyDescent="0.25">
      <c r="E21" s="7"/>
      <c r="F21" s="16" t="s">
        <v>93</v>
      </c>
      <c r="G21" s="20" t="s">
        <v>125</v>
      </c>
      <c r="H21" s="52" t="s">
        <v>81</v>
      </c>
      <c r="I21" s="39"/>
      <c r="J21" s="4"/>
      <c r="K21" s="37">
        <v>700000</v>
      </c>
      <c r="L21" s="3"/>
    </row>
    <row r="22" spans="5:12" s="5" customFormat="1" ht="27" customHeight="1" x14ac:dyDescent="0.25">
      <c r="E22" s="26"/>
      <c r="F22" s="78" t="s">
        <v>8</v>
      </c>
      <c r="G22" s="31"/>
      <c r="H22" s="51"/>
      <c r="I22" s="29"/>
      <c r="J22" s="30"/>
      <c r="K22" s="30"/>
      <c r="L22" s="29"/>
    </row>
    <row r="23" spans="5:12" s="5" customFormat="1" ht="27" customHeight="1" x14ac:dyDescent="0.25">
      <c r="E23" s="26"/>
      <c r="F23" s="27" t="s">
        <v>95</v>
      </c>
      <c r="G23" s="31" t="s">
        <v>97</v>
      </c>
      <c r="H23" s="51" t="s">
        <v>81</v>
      </c>
      <c r="I23" s="29">
        <v>5077636</v>
      </c>
      <c r="J23" s="30"/>
      <c r="K23" s="30">
        <v>800000</v>
      </c>
      <c r="L23" s="29"/>
    </row>
    <row r="24" spans="5:12" s="5" customFormat="1" ht="27" customHeight="1" x14ac:dyDescent="0.25">
      <c r="E24" s="26"/>
      <c r="F24" s="27" t="s">
        <v>96</v>
      </c>
      <c r="G24" s="31" t="s">
        <v>98</v>
      </c>
      <c r="H24" s="51" t="s">
        <v>81</v>
      </c>
      <c r="I24" s="29"/>
      <c r="J24" s="30"/>
      <c r="K24" s="30">
        <v>300000</v>
      </c>
      <c r="L24" s="29"/>
    </row>
    <row r="25" spans="5:12" s="5" customFormat="1" ht="27" customHeight="1" x14ac:dyDescent="0.25">
      <c r="E25" s="26"/>
      <c r="F25" s="27"/>
      <c r="G25" s="31"/>
      <c r="H25" s="51"/>
      <c r="I25" s="29"/>
      <c r="J25" s="30"/>
      <c r="K25" s="30"/>
      <c r="L25" s="29"/>
    </row>
    <row r="26" spans="5:12" s="5" customFormat="1" ht="57.75" customHeight="1" x14ac:dyDescent="0.25">
      <c r="E26" s="7">
        <v>17</v>
      </c>
      <c r="F26" s="16" t="s">
        <v>174</v>
      </c>
      <c r="G26" s="20"/>
      <c r="H26" s="56" t="s">
        <v>81</v>
      </c>
      <c r="I26" s="41"/>
      <c r="J26" s="41"/>
      <c r="K26" s="41">
        <v>1000000</v>
      </c>
      <c r="L26" s="3"/>
    </row>
    <row r="27" spans="5:12" s="5" customFormat="1" ht="57" customHeight="1" x14ac:dyDescent="0.25">
      <c r="E27" s="7">
        <v>18</v>
      </c>
      <c r="F27" s="16" t="s">
        <v>10</v>
      </c>
      <c r="G27" s="20"/>
      <c r="H27" s="56" t="s">
        <v>81</v>
      </c>
      <c r="I27" s="41"/>
      <c r="J27" s="41"/>
      <c r="K27" s="41">
        <v>200000</v>
      </c>
      <c r="L27" s="3"/>
    </row>
    <row r="28" spans="5:12" s="5" customFormat="1" ht="28.5" customHeight="1" x14ac:dyDescent="0.25">
      <c r="E28" s="7"/>
      <c r="F28" s="74" t="s">
        <v>62</v>
      </c>
      <c r="G28" s="75" t="s">
        <v>63</v>
      </c>
      <c r="H28" s="76" t="s">
        <v>81</v>
      </c>
      <c r="I28" s="68"/>
      <c r="J28" s="68"/>
      <c r="K28" s="73">
        <v>1000000</v>
      </c>
      <c r="L28" s="3"/>
    </row>
    <row r="29" spans="5:12" s="5" customFormat="1" ht="25.5" x14ac:dyDescent="0.25">
      <c r="E29" s="26"/>
      <c r="F29" s="80" t="s">
        <v>16</v>
      </c>
      <c r="G29" s="31"/>
      <c r="H29" s="53"/>
      <c r="I29" s="26"/>
      <c r="J29" s="32"/>
      <c r="K29" s="32"/>
      <c r="L29" s="26"/>
    </row>
    <row r="30" spans="5:12" s="5" customFormat="1" ht="25.5" x14ac:dyDescent="0.25">
      <c r="E30" s="26"/>
      <c r="F30" s="95" t="s">
        <v>175</v>
      </c>
      <c r="G30" s="96" t="s">
        <v>176</v>
      </c>
      <c r="H30" s="94" t="s">
        <v>81</v>
      </c>
      <c r="I30" s="99">
        <v>196999</v>
      </c>
      <c r="J30" s="98"/>
      <c r="K30" s="98">
        <v>196999</v>
      </c>
      <c r="L30" s="97"/>
    </row>
    <row r="31" spans="5:12" s="5" customFormat="1" ht="25.5" x14ac:dyDescent="0.25">
      <c r="E31" s="7">
        <v>19</v>
      </c>
      <c r="F31" s="22" t="s">
        <v>137</v>
      </c>
      <c r="G31" s="20" t="s">
        <v>38</v>
      </c>
      <c r="H31" s="54" t="s">
        <v>81</v>
      </c>
      <c r="I31" s="47">
        <v>1349344</v>
      </c>
      <c r="J31" s="42"/>
      <c r="K31" s="42">
        <v>500000</v>
      </c>
      <c r="L31" s="7"/>
    </row>
    <row r="32" spans="5:12" s="5" customFormat="1" x14ac:dyDescent="0.25">
      <c r="E32" s="7">
        <v>20</v>
      </c>
      <c r="F32" s="23" t="s">
        <v>99</v>
      </c>
      <c r="G32" s="20" t="s">
        <v>100</v>
      </c>
      <c r="H32" s="54" t="s">
        <v>81</v>
      </c>
      <c r="I32" s="40">
        <v>1869457</v>
      </c>
      <c r="J32" s="42"/>
      <c r="K32" s="77">
        <v>1869400</v>
      </c>
      <c r="L32" s="7"/>
    </row>
    <row r="33" spans="5:12" s="5" customFormat="1" ht="20.25" customHeight="1" x14ac:dyDescent="0.25">
      <c r="E33" s="7">
        <v>21</v>
      </c>
      <c r="F33" s="23" t="s">
        <v>127</v>
      </c>
      <c r="G33" s="20" t="s">
        <v>164</v>
      </c>
      <c r="H33" s="54" t="s">
        <v>51</v>
      </c>
      <c r="I33" s="85">
        <v>1575544</v>
      </c>
      <c r="J33" s="42"/>
      <c r="K33" s="77">
        <v>995544</v>
      </c>
      <c r="L33" s="7"/>
    </row>
    <row r="34" spans="5:12" s="5" customFormat="1" x14ac:dyDescent="0.25">
      <c r="E34" s="7">
        <v>22</v>
      </c>
      <c r="F34" s="23" t="s">
        <v>17</v>
      </c>
      <c r="G34" s="20" t="s">
        <v>39</v>
      </c>
      <c r="H34" s="54" t="s">
        <v>51</v>
      </c>
      <c r="I34" s="35">
        <v>1738799</v>
      </c>
      <c r="J34" s="42"/>
      <c r="K34" s="77">
        <v>1189825</v>
      </c>
      <c r="L34" s="7"/>
    </row>
    <row r="35" spans="5:12" s="5" customFormat="1" x14ac:dyDescent="0.25">
      <c r="E35" s="7">
        <v>23</v>
      </c>
      <c r="F35" s="23" t="s">
        <v>167</v>
      </c>
      <c r="G35" s="20" t="s">
        <v>101</v>
      </c>
      <c r="H35" s="54" t="s">
        <v>81</v>
      </c>
      <c r="I35" s="35"/>
      <c r="J35" s="42"/>
      <c r="K35" s="77">
        <v>1057792</v>
      </c>
      <c r="L35" s="7"/>
    </row>
    <row r="36" spans="5:12" s="5" customFormat="1" x14ac:dyDescent="0.25">
      <c r="E36" s="7">
        <v>24</v>
      </c>
      <c r="F36" s="23" t="s">
        <v>18</v>
      </c>
      <c r="G36" s="20" t="s">
        <v>40</v>
      </c>
      <c r="H36" s="54" t="s">
        <v>81</v>
      </c>
      <c r="I36" s="35">
        <v>994254</v>
      </c>
      <c r="J36" s="42"/>
      <c r="K36" s="77">
        <v>955427</v>
      </c>
      <c r="L36" s="7"/>
    </row>
    <row r="37" spans="5:12" s="5" customFormat="1" ht="25.5" x14ac:dyDescent="0.25">
      <c r="E37" s="7">
        <v>25</v>
      </c>
      <c r="F37" s="23" t="s">
        <v>128</v>
      </c>
      <c r="G37" s="20" t="s">
        <v>162</v>
      </c>
      <c r="H37" s="54" t="s">
        <v>81</v>
      </c>
      <c r="I37" s="35">
        <v>2468443</v>
      </c>
      <c r="J37" s="42"/>
      <c r="K37" s="77">
        <v>700000</v>
      </c>
      <c r="L37" s="7"/>
    </row>
    <row r="38" spans="5:12" s="5" customFormat="1" x14ac:dyDescent="0.25">
      <c r="E38" s="7">
        <v>26</v>
      </c>
      <c r="F38" s="23" t="s">
        <v>19</v>
      </c>
      <c r="G38" s="20" t="s">
        <v>41</v>
      </c>
      <c r="H38" s="54" t="s">
        <v>51</v>
      </c>
      <c r="I38" s="85">
        <v>918893</v>
      </c>
      <c r="J38" s="42"/>
      <c r="K38" s="77">
        <v>439800</v>
      </c>
      <c r="L38" s="7"/>
    </row>
    <row r="39" spans="5:12" s="5" customFormat="1" x14ac:dyDescent="0.25">
      <c r="E39" s="7">
        <v>27</v>
      </c>
      <c r="F39" s="23" t="s">
        <v>102</v>
      </c>
      <c r="G39" s="20" t="s">
        <v>103</v>
      </c>
      <c r="H39" s="54" t="s">
        <v>81</v>
      </c>
      <c r="I39" s="35"/>
      <c r="J39" s="42"/>
      <c r="K39" s="77">
        <v>300000</v>
      </c>
      <c r="L39" s="7"/>
    </row>
    <row r="40" spans="5:12" s="5" customFormat="1" x14ac:dyDescent="0.25">
      <c r="E40" s="7">
        <v>28</v>
      </c>
      <c r="F40" s="23" t="s">
        <v>129</v>
      </c>
      <c r="G40" s="20" t="s">
        <v>163</v>
      </c>
      <c r="H40" s="54" t="s">
        <v>81</v>
      </c>
      <c r="I40" s="85">
        <v>1256099</v>
      </c>
      <c r="J40" s="42"/>
      <c r="K40" s="77">
        <v>1191682</v>
      </c>
      <c r="L40" s="7"/>
    </row>
    <row r="41" spans="5:12" s="5" customFormat="1" x14ac:dyDescent="0.25">
      <c r="E41" s="7">
        <v>29</v>
      </c>
      <c r="F41" s="23" t="s">
        <v>20</v>
      </c>
      <c r="G41" s="20" t="s">
        <v>42</v>
      </c>
      <c r="H41" s="54" t="s">
        <v>81</v>
      </c>
      <c r="I41" s="35">
        <v>1209259</v>
      </c>
      <c r="J41" s="42"/>
      <c r="K41" s="77">
        <v>0</v>
      </c>
      <c r="L41" s="7"/>
    </row>
    <row r="42" spans="5:12" s="5" customFormat="1" x14ac:dyDescent="0.25">
      <c r="E42" s="7">
        <v>30</v>
      </c>
      <c r="F42" s="23" t="s">
        <v>21</v>
      </c>
      <c r="G42" s="20" t="s">
        <v>43</v>
      </c>
      <c r="H42" s="54" t="s">
        <v>81</v>
      </c>
      <c r="I42" s="84">
        <v>1925786</v>
      </c>
      <c r="J42" s="42"/>
      <c r="K42" s="77">
        <v>1227559</v>
      </c>
      <c r="L42" s="7"/>
    </row>
    <row r="43" spans="5:12" s="5" customFormat="1" x14ac:dyDescent="0.25">
      <c r="E43" s="7">
        <v>31</v>
      </c>
      <c r="F43" s="23" t="s">
        <v>104</v>
      </c>
      <c r="G43" s="20" t="s">
        <v>105</v>
      </c>
      <c r="H43" s="54" t="s">
        <v>81</v>
      </c>
      <c r="I43" s="35"/>
      <c r="J43" s="42"/>
      <c r="K43" s="77">
        <v>300000</v>
      </c>
      <c r="L43" s="7"/>
    </row>
    <row r="44" spans="5:12" s="5" customFormat="1" ht="25.5" x14ac:dyDescent="0.25">
      <c r="E44" s="7"/>
      <c r="F44" s="23" t="s">
        <v>107</v>
      </c>
      <c r="G44" s="20" t="s">
        <v>106</v>
      </c>
      <c r="H44" s="54" t="s">
        <v>81</v>
      </c>
      <c r="I44" s="35">
        <v>1573730</v>
      </c>
      <c r="J44" s="42"/>
      <c r="K44" s="42">
        <v>500000</v>
      </c>
      <c r="L44" s="7"/>
    </row>
    <row r="45" spans="5:12" s="5" customFormat="1" ht="25.5" x14ac:dyDescent="0.25">
      <c r="E45" s="7"/>
      <c r="F45" s="23" t="s">
        <v>65</v>
      </c>
      <c r="G45" s="20" t="s">
        <v>161</v>
      </c>
      <c r="H45" s="54" t="s">
        <v>201</v>
      </c>
      <c r="I45" s="35"/>
      <c r="J45" s="42"/>
      <c r="K45" s="42">
        <v>793000</v>
      </c>
      <c r="L45" s="7"/>
    </row>
    <row r="46" spans="5:12" s="5" customFormat="1" x14ac:dyDescent="0.25">
      <c r="E46" s="7"/>
      <c r="F46" s="23" t="s">
        <v>66</v>
      </c>
      <c r="G46" s="20" t="s">
        <v>67</v>
      </c>
      <c r="H46" s="54" t="s">
        <v>81</v>
      </c>
      <c r="I46" s="35">
        <v>1168298</v>
      </c>
      <c r="J46" s="42"/>
      <c r="K46" s="42">
        <v>1168298</v>
      </c>
      <c r="L46" s="7"/>
    </row>
    <row r="47" spans="5:12" s="5" customFormat="1" x14ac:dyDescent="0.25">
      <c r="E47" s="7">
        <v>32</v>
      </c>
      <c r="F47" s="23"/>
      <c r="G47" s="20"/>
      <c r="H47" s="54"/>
      <c r="I47" s="35"/>
      <c r="J47" s="42"/>
      <c r="K47" s="77"/>
      <c r="L47" s="7"/>
    </row>
    <row r="48" spans="5:12" s="5" customFormat="1" ht="63.75" x14ac:dyDescent="0.25">
      <c r="E48" s="7">
        <v>32</v>
      </c>
      <c r="F48" s="22" t="s">
        <v>22</v>
      </c>
      <c r="G48" s="20"/>
      <c r="H48" s="54" t="s">
        <v>81</v>
      </c>
      <c r="I48" s="7"/>
      <c r="J48" s="42"/>
      <c r="K48" s="42">
        <v>1000000</v>
      </c>
      <c r="L48" s="7"/>
    </row>
    <row r="49" spans="5:12" s="5" customFormat="1" ht="52.5" customHeight="1" x14ac:dyDescent="0.25">
      <c r="E49" s="7">
        <v>33</v>
      </c>
      <c r="F49" s="22" t="s">
        <v>23</v>
      </c>
      <c r="G49" s="20"/>
      <c r="H49" s="54"/>
      <c r="I49" s="7"/>
      <c r="J49" s="42"/>
      <c r="K49" s="77"/>
      <c r="L49" s="7"/>
    </row>
    <row r="50" spans="5:12" s="5" customFormat="1" ht="25.5" x14ac:dyDescent="0.25">
      <c r="E50" s="7">
        <v>34</v>
      </c>
      <c r="F50" s="22" t="s">
        <v>108</v>
      </c>
      <c r="G50" s="20" t="s">
        <v>109</v>
      </c>
      <c r="H50" s="54" t="s">
        <v>81</v>
      </c>
      <c r="I50" s="35">
        <v>4039814</v>
      </c>
      <c r="J50" s="42"/>
      <c r="K50" s="77">
        <v>3806996</v>
      </c>
      <c r="L50" s="7"/>
    </row>
    <row r="51" spans="5:12" s="5" customFormat="1" ht="25.5" x14ac:dyDescent="0.25">
      <c r="E51" s="7">
        <v>35</v>
      </c>
      <c r="F51" s="22" t="s">
        <v>177</v>
      </c>
      <c r="G51" s="20" t="s">
        <v>178</v>
      </c>
      <c r="H51" s="54" t="s">
        <v>81</v>
      </c>
      <c r="I51" s="42">
        <v>2018293</v>
      </c>
      <c r="J51" s="42"/>
      <c r="K51" s="42">
        <v>2018293</v>
      </c>
      <c r="L51" s="7"/>
    </row>
    <row r="52" spans="5:12" s="5" customFormat="1" ht="25.5" x14ac:dyDescent="0.25">
      <c r="E52" s="7">
        <v>36</v>
      </c>
      <c r="F52" s="22" t="s">
        <v>130</v>
      </c>
      <c r="G52" s="20" t="s">
        <v>168</v>
      </c>
      <c r="H52" s="54" t="s">
        <v>81</v>
      </c>
      <c r="I52" s="47">
        <v>7186972</v>
      </c>
      <c r="J52" s="42"/>
      <c r="K52" s="42">
        <v>5100000</v>
      </c>
      <c r="L52" s="7"/>
    </row>
    <row r="53" spans="5:12" s="5" customFormat="1" ht="25.5" x14ac:dyDescent="0.25">
      <c r="E53" s="7"/>
      <c r="F53" s="22" t="s">
        <v>24</v>
      </c>
      <c r="G53" s="20" t="s">
        <v>64</v>
      </c>
      <c r="H53" s="54" t="s">
        <v>81</v>
      </c>
      <c r="I53" s="7"/>
      <c r="J53" s="42"/>
      <c r="K53" s="42">
        <v>290857</v>
      </c>
      <c r="L53" s="7"/>
    </row>
    <row r="54" spans="5:12" s="5" customFormat="1" ht="25.5" x14ac:dyDescent="0.25">
      <c r="E54" s="26"/>
      <c r="F54" s="81" t="s">
        <v>26</v>
      </c>
      <c r="G54" s="31"/>
      <c r="H54" s="53"/>
      <c r="I54" s="26"/>
      <c r="J54" s="32"/>
      <c r="K54" s="32"/>
      <c r="L54" s="26"/>
    </row>
    <row r="55" spans="5:12" s="5" customFormat="1" ht="25.5" x14ac:dyDescent="0.25">
      <c r="E55" s="7">
        <v>37</v>
      </c>
      <c r="F55" s="23" t="s">
        <v>110</v>
      </c>
      <c r="G55" s="20" t="s">
        <v>111</v>
      </c>
      <c r="H55" s="54" t="s">
        <v>81</v>
      </c>
      <c r="I55" s="35">
        <v>107000</v>
      </c>
      <c r="J55" s="43"/>
      <c r="K55" s="43">
        <v>107000</v>
      </c>
      <c r="L55" s="7"/>
    </row>
    <row r="56" spans="5:12" s="5" customFormat="1" ht="25.5" x14ac:dyDescent="0.25">
      <c r="E56" s="7">
        <v>38</v>
      </c>
      <c r="F56" s="23" t="s">
        <v>112</v>
      </c>
      <c r="G56" s="20" t="s">
        <v>113</v>
      </c>
      <c r="H56" s="54" t="s">
        <v>81</v>
      </c>
      <c r="I56" s="35">
        <v>150000</v>
      </c>
      <c r="J56" s="43"/>
      <c r="K56" s="43">
        <v>150000</v>
      </c>
      <c r="L56" s="7"/>
    </row>
    <row r="57" spans="5:12" s="5" customFormat="1" ht="25.5" x14ac:dyDescent="0.25">
      <c r="E57" s="7">
        <v>39</v>
      </c>
      <c r="F57" s="23" t="s">
        <v>114</v>
      </c>
      <c r="G57" s="20" t="s">
        <v>115</v>
      </c>
      <c r="H57" s="54" t="s">
        <v>81</v>
      </c>
      <c r="I57" s="35">
        <v>70000</v>
      </c>
      <c r="J57" s="43"/>
      <c r="K57" s="43">
        <v>70000</v>
      </c>
      <c r="L57" s="7"/>
    </row>
    <row r="58" spans="5:12" s="5" customFormat="1" ht="25.5" x14ac:dyDescent="0.25">
      <c r="E58" s="7">
        <v>40</v>
      </c>
      <c r="F58" s="23" t="s">
        <v>116</v>
      </c>
      <c r="G58" s="20" t="s">
        <v>117</v>
      </c>
      <c r="H58" s="54" t="s">
        <v>81</v>
      </c>
      <c r="I58" s="35">
        <v>80000</v>
      </c>
      <c r="J58" s="21"/>
      <c r="K58" s="21">
        <v>80000</v>
      </c>
      <c r="L58" s="7"/>
    </row>
    <row r="59" spans="5:12" s="5" customFormat="1" ht="25.5" x14ac:dyDescent="0.25">
      <c r="E59" s="26"/>
      <c r="F59" s="80" t="s">
        <v>27</v>
      </c>
      <c r="G59" s="31"/>
      <c r="H59" s="53"/>
      <c r="I59" s="26"/>
      <c r="J59" s="32"/>
      <c r="K59" s="32"/>
      <c r="L59" s="26"/>
    </row>
    <row r="60" spans="5:12" s="5" customFormat="1" ht="25.5" x14ac:dyDescent="0.25">
      <c r="E60" s="7">
        <v>43</v>
      </c>
      <c r="F60" s="23" t="s">
        <v>134</v>
      </c>
      <c r="G60" s="20" t="s">
        <v>165</v>
      </c>
      <c r="H60" s="54" t="s">
        <v>118</v>
      </c>
      <c r="I60" s="40">
        <v>13081501</v>
      </c>
      <c r="J60" s="21"/>
      <c r="K60" s="67">
        <v>5500000</v>
      </c>
      <c r="L60" s="7"/>
    </row>
    <row r="61" spans="5:12" s="5" customFormat="1" ht="38.25" x14ac:dyDescent="0.25">
      <c r="E61" s="26"/>
      <c r="F61" s="82" t="s">
        <v>28</v>
      </c>
      <c r="G61" s="31"/>
      <c r="H61" s="53"/>
      <c r="I61" s="26"/>
      <c r="J61" s="32"/>
      <c r="K61" s="32"/>
      <c r="L61" s="26"/>
    </row>
    <row r="62" spans="5:12" s="5" customFormat="1" x14ac:dyDescent="0.25">
      <c r="E62" s="7">
        <v>44</v>
      </c>
      <c r="F62" s="24" t="s">
        <v>25</v>
      </c>
      <c r="G62" s="20" t="s">
        <v>44</v>
      </c>
      <c r="H62" s="54" t="s">
        <v>81</v>
      </c>
      <c r="I62" s="7"/>
      <c r="J62" s="21"/>
      <c r="K62" s="21">
        <v>0</v>
      </c>
      <c r="L62" s="7"/>
    </row>
    <row r="63" spans="5:12" s="5" customFormat="1" ht="25.5" x14ac:dyDescent="0.25">
      <c r="E63" s="7">
        <v>45</v>
      </c>
      <c r="F63" s="24" t="s">
        <v>131</v>
      </c>
      <c r="G63" s="20" t="s">
        <v>169</v>
      </c>
      <c r="H63" s="54" t="s">
        <v>81</v>
      </c>
      <c r="I63" s="42">
        <f>K63</f>
        <v>259800</v>
      </c>
      <c r="J63" s="21"/>
      <c r="K63" s="21">
        <f>259800</f>
        <v>259800</v>
      </c>
      <c r="L63" s="7"/>
    </row>
    <row r="64" spans="5:12" s="5" customFormat="1" x14ac:dyDescent="0.25">
      <c r="E64" s="7"/>
      <c r="F64" s="24" t="s">
        <v>119</v>
      </c>
      <c r="G64" s="20" t="s">
        <v>120</v>
      </c>
      <c r="H64" s="54" t="s">
        <v>81</v>
      </c>
      <c r="I64" s="42">
        <f>K64</f>
        <v>495470</v>
      </c>
      <c r="J64" s="21"/>
      <c r="K64" s="21">
        <v>495470</v>
      </c>
      <c r="L64" s="7"/>
    </row>
    <row r="65" spans="1:12" s="5" customFormat="1" ht="25.5" x14ac:dyDescent="0.25">
      <c r="E65" s="7"/>
      <c r="F65" s="24" t="s">
        <v>138</v>
      </c>
      <c r="G65" s="20" t="s">
        <v>160</v>
      </c>
      <c r="H65" s="54" t="s">
        <v>81</v>
      </c>
      <c r="I65" s="42">
        <f>K65</f>
        <v>500000</v>
      </c>
      <c r="J65" s="21"/>
      <c r="K65" s="21">
        <v>500000</v>
      </c>
      <c r="L65" s="7"/>
    </row>
    <row r="66" spans="1:12" s="5" customFormat="1" ht="25.5" x14ac:dyDescent="0.25">
      <c r="E66" s="7"/>
      <c r="F66" s="69" t="s">
        <v>139</v>
      </c>
      <c r="G66" s="66" t="s">
        <v>159</v>
      </c>
      <c r="H66" s="70" t="s">
        <v>51</v>
      </c>
      <c r="I66" s="71">
        <v>450000</v>
      </c>
      <c r="J66" s="67"/>
      <c r="K66" s="67">
        <v>218900</v>
      </c>
      <c r="L66" s="7"/>
    </row>
    <row r="67" spans="1:12" s="5" customFormat="1" ht="22.5" customHeight="1" x14ac:dyDescent="0.25">
      <c r="A67" s="7"/>
      <c r="B67" s="7"/>
      <c r="C67" s="7"/>
      <c r="D67" s="7"/>
      <c r="E67" s="26"/>
      <c r="F67" s="104" t="s">
        <v>29</v>
      </c>
      <c r="G67" s="105"/>
      <c r="H67" s="106"/>
      <c r="I67" s="107"/>
      <c r="J67" s="108"/>
      <c r="K67" s="108"/>
      <c r="L67" s="107"/>
    </row>
    <row r="68" spans="1:12" s="5" customFormat="1" ht="22.5" customHeight="1" x14ac:dyDescent="0.25">
      <c r="A68" s="7"/>
      <c r="B68" s="7"/>
      <c r="C68" s="7"/>
      <c r="D68" s="7"/>
      <c r="E68" s="26"/>
      <c r="F68" s="95" t="s">
        <v>179</v>
      </c>
      <c r="G68" s="95" t="s">
        <v>190</v>
      </c>
      <c r="H68" s="92">
        <v>240000</v>
      </c>
      <c r="I68" s="97"/>
      <c r="J68" s="92"/>
      <c r="K68" s="92">
        <v>240000</v>
      </c>
      <c r="L68" s="97"/>
    </row>
    <row r="69" spans="1:12" s="5" customFormat="1" ht="22.5" customHeight="1" x14ac:dyDescent="0.25">
      <c r="A69" s="7"/>
      <c r="B69" s="7"/>
      <c r="C69" s="7"/>
      <c r="D69" s="7"/>
      <c r="E69" s="26"/>
      <c r="F69" s="95" t="s">
        <v>180</v>
      </c>
      <c r="G69" s="95" t="s">
        <v>194</v>
      </c>
      <c r="H69" s="92">
        <v>240000</v>
      </c>
      <c r="I69" s="97"/>
      <c r="J69" s="92"/>
      <c r="K69" s="92">
        <v>240000</v>
      </c>
      <c r="L69" s="97"/>
    </row>
    <row r="70" spans="1:12" s="5" customFormat="1" ht="22.5" customHeight="1" x14ac:dyDescent="0.25">
      <c r="A70" s="7"/>
      <c r="B70" s="7"/>
      <c r="C70" s="7"/>
      <c r="D70" s="7"/>
      <c r="E70" s="26"/>
      <c r="F70" s="95" t="s">
        <v>181</v>
      </c>
      <c r="G70" s="95" t="s">
        <v>195</v>
      </c>
      <c r="H70" s="94" t="s">
        <v>214</v>
      </c>
      <c r="I70" s="97"/>
      <c r="J70" s="92"/>
      <c r="K70" s="92">
        <v>180000</v>
      </c>
      <c r="L70" s="97"/>
    </row>
    <row r="71" spans="1:12" s="5" customFormat="1" ht="22.5" customHeight="1" x14ac:dyDescent="0.25">
      <c r="A71" s="7"/>
      <c r="B71" s="7"/>
      <c r="C71" s="7"/>
      <c r="D71" s="7"/>
      <c r="E71" s="26"/>
      <c r="F71" s="95" t="s">
        <v>182</v>
      </c>
      <c r="G71" s="95" t="s">
        <v>191</v>
      </c>
      <c r="H71" s="94" t="s">
        <v>215</v>
      </c>
      <c r="I71" s="97"/>
      <c r="J71" s="92"/>
      <c r="K71" s="92">
        <v>400000</v>
      </c>
      <c r="L71" s="97"/>
    </row>
    <row r="72" spans="1:12" s="5" customFormat="1" ht="22.5" customHeight="1" x14ac:dyDescent="0.25">
      <c r="A72" s="7"/>
      <c r="B72" s="7"/>
      <c r="C72" s="7"/>
      <c r="D72" s="7"/>
      <c r="E72" s="26"/>
      <c r="F72" s="95" t="s">
        <v>183</v>
      </c>
      <c r="G72" s="95" t="s">
        <v>192</v>
      </c>
      <c r="H72" s="94" t="s">
        <v>216</v>
      </c>
      <c r="I72" s="97"/>
      <c r="J72" s="92"/>
      <c r="K72" s="92">
        <v>200000</v>
      </c>
      <c r="L72" s="97"/>
    </row>
    <row r="73" spans="1:12" s="5" customFormat="1" ht="22.5" customHeight="1" x14ac:dyDescent="0.25">
      <c r="A73" s="7"/>
      <c r="B73" s="7"/>
      <c r="C73" s="7"/>
      <c r="D73" s="7"/>
      <c r="E73" s="26"/>
      <c r="F73" s="95" t="s">
        <v>184</v>
      </c>
      <c r="G73" s="95" t="s">
        <v>193</v>
      </c>
      <c r="H73" s="92">
        <v>240000</v>
      </c>
      <c r="I73" s="97"/>
      <c r="J73" s="92"/>
      <c r="K73" s="92">
        <v>240000</v>
      </c>
      <c r="L73" s="97"/>
    </row>
    <row r="74" spans="1:12" s="5" customFormat="1" ht="22.5" customHeight="1" x14ac:dyDescent="0.25">
      <c r="A74" s="7"/>
      <c r="B74" s="7"/>
      <c r="C74" s="7"/>
      <c r="D74" s="7"/>
      <c r="E74" s="26"/>
      <c r="F74" s="95" t="s">
        <v>185</v>
      </c>
      <c r="G74" s="95" t="s">
        <v>196</v>
      </c>
      <c r="H74" s="94" t="s">
        <v>217</v>
      </c>
      <c r="I74" s="97"/>
      <c r="J74" s="92"/>
      <c r="K74" s="92">
        <v>238880</v>
      </c>
      <c r="L74" s="97"/>
    </row>
    <row r="75" spans="1:12" s="5" customFormat="1" ht="22.5" customHeight="1" x14ac:dyDescent="0.25">
      <c r="A75" s="7"/>
      <c r="B75" s="7"/>
      <c r="C75" s="7"/>
      <c r="D75" s="7"/>
      <c r="E75" s="26"/>
      <c r="F75" s="95" t="s">
        <v>186</v>
      </c>
      <c r="G75" s="95" t="s">
        <v>197</v>
      </c>
      <c r="H75" s="92">
        <v>240000</v>
      </c>
      <c r="I75" s="97"/>
      <c r="J75" s="92"/>
      <c r="K75" s="92">
        <v>240000</v>
      </c>
      <c r="L75" s="97"/>
    </row>
    <row r="76" spans="1:12" s="5" customFormat="1" ht="22.5" customHeight="1" x14ac:dyDescent="0.25">
      <c r="A76" s="7"/>
      <c r="B76" s="7"/>
      <c r="C76" s="7"/>
      <c r="D76" s="7"/>
      <c r="E76" s="26"/>
      <c r="F76" s="95" t="s">
        <v>187</v>
      </c>
      <c r="G76" s="95" t="s">
        <v>198</v>
      </c>
      <c r="H76" s="94" t="s">
        <v>218</v>
      </c>
      <c r="I76" s="97"/>
      <c r="J76" s="92"/>
      <c r="K76" s="92">
        <v>320000</v>
      </c>
      <c r="L76" s="97"/>
    </row>
    <row r="77" spans="1:12" s="5" customFormat="1" ht="22.5" customHeight="1" x14ac:dyDescent="0.25">
      <c r="A77" s="7"/>
      <c r="B77" s="7"/>
      <c r="C77" s="7"/>
      <c r="D77" s="7"/>
      <c r="E77" s="26"/>
      <c r="F77" s="95" t="s">
        <v>188</v>
      </c>
      <c r="G77" s="95" t="s">
        <v>199</v>
      </c>
      <c r="H77" s="94" t="s">
        <v>219</v>
      </c>
      <c r="I77" s="97"/>
      <c r="J77" s="92"/>
      <c r="K77" s="92">
        <v>239840</v>
      </c>
      <c r="L77" s="97"/>
    </row>
    <row r="78" spans="1:12" s="5" customFormat="1" ht="22.5" customHeight="1" x14ac:dyDescent="0.25">
      <c r="A78" s="7"/>
      <c r="B78" s="7"/>
      <c r="C78" s="7"/>
      <c r="D78" s="7"/>
      <c r="E78" s="26"/>
      <c r="F78" s="95" t="s">
        <v>189</v>
      </c>
      <c r="G78" s="95" t="s">
        <v>200</v>
      </c>
      <c r="H78" s="94" t="s">
        <v>216</v>
      </c>
      <c r="I78" s="97"/>
      <c r="J78" s="92"/>
      <c r="K78" s="92">
        <v>200000</v>
      </c>
      <c r="L78" s="97"/>
    </row>
    <row r="79" spans="1:12" s="5" customFormat="1" x14ac:dyDescent="0.25">
      <c r="A79" s="7"/>
      <c r="B79" s="7"/>
      <c r="C79" s="7"/>
      <c r="D79" s="7"/>
      <c r="E79" s="7">
        <v>46</v>
      </c>
      <c r="F79" s="23" t="s">
        <v>140</v>
      </c>
      <c r="G79" s="20" t="s">
        <v>158</v>
      </c>
      <c r="H79" s="54" t="s">
        <v>81</v>
      </c>
      <c r="I79" s="7"/>
      <c r="J79" s="4"/>
      <c r="K79" s="4">
        <v>400000</v>
      </c>
      <c r="L79" s="7"/>
    </row>
    <row r="80" spans="1:12" s="5" customFormat="1" ht="25.5" x14ac:dyDescent="0.25">
      <c r="A80" s="7"/>
      <c r="B80" s="7"/>
      <c r="C80" s="7"/>
      <c r="D80" s="7"/>
      <c r="E80" s="7">
        <v>47</v>
      </c>
      <c r="F80" s="23" t="s">
        <v>132</v>
      </c>
      <c r="G80" s="20" t="s">
        <v>157</v>
      </c>
      <c r="H80" s="54" t="s">
        <v>81</v>
      </c>
      <c r="I80" s="7"/>
      <c r="J80" s="4"/>
      <c r="K80" s="4">
        <v>240000</v>
      </c>
      <c r="L80" s="7"/>
    </row>
    <row r="81" spans="1:12" s="5" customFormat="1" x14ac:dyDescent="0.25">
      <c r="A81" s="7"/>
      <c r="B81" s="7"/>
      <c r="C81" s="7"/>
      <c r="D81" s="7"/>
      <c r="E81" s="7">
        <v>48</v>
      </c>
      <c r="F81" s="23" t="s">
        <v>133</v>
      </c>
      <c r="G81" s="20" t="s">
        <v>156</v>
      </c>
      <c r="H81" s="54" t="s">
        <v>81</v>
      </c>
      <c r="I81" s="35"/>
      <c r="J81" s="4"/>
      <c r="K81" s="4">
        <v>240000</v>
      </c>
      <c r="L81" s="7"/>
    </row>
    <row r="82" spans="1:12" s="5" customFormat="1" ht="25.5" x14ac:dyDescent="0.25">
      <c r="A82" s="7"/>
      <c r="B82" s="7"/>
      <c r="C82" s="7"/>
      <c r="D82" s="7"/>
      <c r="E82" s="7">
        <v>49</v>
      </c>
      <c r="F82" s="23" t="s">
        <v>135</v>
      </c>
      <c r="G82" s="20" t="s">
        <v>155</v>
      </c>
      <c r="H82" s="54" t="s">
        <v>81</v>
      </c>
      <c r="I82" s="7"/>
      <c r="J82" s="4"/>
      <c r="K82" s="4">
        <v>200000</v>
      </c>
      <c r="L82" s="7"/>
    </row>
    <row r="83" spans="1:12" s="5" customFormat="1" ht="25.5" x14ac:dyDescent="0.25">
      <c r="A83" s="7"/>
      <c r="B83" s="7"/>
      <c r="C83" s="7"/>
      <c r="D83" s="7"/>
      <c r="E83" s="7">
        <v>50</v>
      </c>
      <c r="F83" s="22" t="s">
        <v>30</v>
      </c>
      <c r="G83" s="20" t="s">
        <v>45</v>
      </c>
      <c r="H83" s="54" t="s">
        <v>81</v>
      </c>
      <c r="I83" s="35"/>
      <c r="J83" s="4"/>
      <c r="K83" s="4">
        <v>450000</v>
      </c>
      <c r="L83" s="7"/>
    </row>
    <row r="84" spans="1:12" s="5" customFormat="1" ht="25.5" x14ac:dyDescent="0.25">
      <c r="A84" s="7"/>
      <c r="B84" s="7"/>
      <c r="C84" s="7"/>
      <c r="D84" s="7"/>
      <c r="E84" s="7">
        <v>51</v>
      </c>
      <c r="F84" s="22" t="s">
        <v>136</v>
      </c>
      <c r="G84" s="20" t="s">
        <v>154</v>
      </c>
      <c r="H84" s="54" t="s">
        <v>81</v>
      </c>
      <c r="I84" s="35"/>
      <c r="J84" s="4"/>
      <c r="K84" s="4">
        <v>240000</v>
      </c>
      <c r="L84" s="7"/>
    </row>
    <row r="85" spans="1:12" s="5" customFormat="1" ht="25.5" x14ac:dyDescent="0.25">
      <c r="A85" s="7"/>
      <c r="B85" s="7"/>
      <c r="C85" s="7"/>
      <c r="D85" s="7"/>
      <c r="E85" s="7">
        <v>52</v>
      </c>
      <c r="F85" s="22" t="s">
        <v>141</v>
      </c>
      <c r="G85" s="20" t="s">
        <v>153</v>
      </c>
      <c r="H85" s="54" t="s">
        <v>81</v>
      </c>
      <c r="I85" s="35"/>
      <c r="J85" s="4"/>
      <c r="K85" s="4">
        <v>240000</v>
      </c>
      <c r="L85" s="7"/>
    </row>
    <row r="86" spans="1:12" s="5" customFormat="1" ht="25.5" x14ac:dyDescent="0.25">
      <c r="A86" s="7"/>
      <c r="B86" s="7"/>
      <c r="C86" s="7"/>
      <c r="D86" s="7"/>
      <c r="E86" s="7">
        <v>53</v>
      </c>
      <c r="F86" s="22" t="s">
        <v>32</v>
      </c>
      <c r="G86" s="20" t="s">
        <v>171</v>
      </c>
      <c r="H86" s="54" t="s">
        <v>81</v>
      </c>
      <c r="I86" s="35"/>
      <c r="J86" s="4"/>
      <c r="K86" s="4">
        <v>240000</v>
      </c>
      <c r="L86" s="7"/>
    </row>
    <row r="87" spans="1:12" s="5" customFormat="1" x14ac:dyDescent="0.25">
      <c r="A87" s="7"/>
      <c r="B87" s="7"/>
      <c r="C87" s="7"/>
      <c r="D87" s="7"/>
      <c r="E87" s="7">
        <v>54</v>
      </c>
      <c r="F87" s="22" t="s">
        <v>121</v>
      </c>
      <c r="G87" s="20" t="s">
        <v>170</v>
      </c>
      <c r="H87" s="54" t="s">
        <v>81</v>
      </c>
      <c r="I87" s="35"/>
      <c r="J87" s="4"/>
      <c r="K87" s="4">
        <v>240000</v>
      </c>
      <c r="L87" s="7"/>
    </row>
    <row r="88" spans="1:12" s="5" customFormat="1" ht="25.5" x14ac:dyDescent="0.25">
      <c r="A88" s="7"/>
      <c r="B88" s="7"/>
      <c r="C88" s="7"/>
      <c r="D88" s="7"/>
      <c r="E88" s="7"/>
      <c r="F88" s="23" t="s">
        <v>69</v>
      </c>
      <c r="G88" s="23" t="s">
        <v>68</v>
      </c>
      <c r="H88" s="54" t="s">
        <v>81</v>
      </c>
      <c r="I88" s="86"/>
      <c r="J88" s="4"/>
      <c r="K88" s="4">
        <v>300000</v>
      </c>
      <c r="L88" s="83"/>
    </row>
    <row r="89" spans="1:12" s="5" customFormat="1" ht="38.25" x14ac:dyDescent="0.25">
      <c r="A89" s="7"/>
      <c r="B89" s="7"/>
      <c r="C89" s="7"/>
      <c r="D89" s="7"/>
      <c r="E89" s="26"/>
      <c r="F89" s="80" t="s">
        <v>31</v>
      </c>
      <c r="G89" s="31"/>
      <c r="H89" s="53"/>
      <c r="I89" s="26"/>
      <c r="J89" s="30"/>
      <c r="K89" s="30"/>
      <c r="L89" s="26"/>
    </row>
    <row r="90" spans="1:12" s="5" customFormat="1" ht="25.5" x14ac:dyDescent="0.25">
      <c r="A90" s="7"/>
      <c r="B90" s="7"/>
      <c r="C90" s="7"/>
      <c r="D90" s="7"/>
      <c r="E90" s="26"/>
      <c r="F90" s="22" t="s">
        <v>203</v>
      </c>
      <c r="G90" s="22" t="s">
        <v>206</v>
      </c>
      <c r="H90" s="54" t="s">
        <v>81</v>
      </c>
      <c r="I90" s="26"/>
      <c r="J90" s="30"/>
      <c r="K90" s="30">
        <v>80000</v>
      </c>
      <c r="L90" s="26"/>
    </row>
    <row r="91" spans="1:12" s="5" customFormat="1" ht="25.5" x14ac:dyDescent="0.25">
      <c r="A91" s="7"/>
      <c r="B91" s="7"/>
      <c r="C91" s="7"/>
      <c r="D91" s="7"/>
      <c r="E91" s="26"/>
      <c r="F91" s="23" t="s">
        <v>204</v>
      </c>
      <c r="G91" s="23" t="s">
        <v>207</v>
      </c>
      <c r="H91" s="54" t="s">
        <v>81</v>
      </c>
      <c r="I91" s="26"/>
      <c r="J91" s="30"/>
      <c r="K91" s="30">
        <v>146400</v>
      </c>
      <c r="L91" s="26"/>
    </row>
    <row r="92" spans="1:12" s="5" customFormat="1" x14ac:dyDescent="0.25">
      <c r="A92" s="7"/>
      <c r="B92" s="7"/>
      <c r="C92" s="7"/>
      <c r="D92" s="7"/>
      <c r="E92" s="26"/>
      <c r="F92" s="23" t="s">
        <v>202</v>
      </c>
      <c r="G92" s="23" t="s">
        <v>208</v>
      </c>
      <c r="H92" s="54" t="s">
        <v>81</v>
      </c>
      <c r="I92" s="26"/>
      <c r="J92" s="30"/>
      <c r="K92" s="30">
        <v>150000</v>
      </c>
      <c r="L92" s="26"/>
    </row>
    <row r="93" spans="1:12" s="5" customFormat="1" ht="25.5" x14ac:dyDescent="0.25">
      <c r="A93" s="7"/>
      <c r="B93" s="7"/>
      <c r="C93" s="7"/>
      <c r="D93" s="7"/>
      <c r="E93" s="7">
        <v>65</v>
      </c>
      <c r="F93" s="22" t="s">
        <v>205</v>
      </c>
      <c r="G93" s="20" t="s">
        <v>152</v>
      </c>
      <c r="H93" s="54" t="s">
        <v>81</v>
      </c>
      <c r="I93" s="35"/>
      <c r="J93" s="4"/>
      <c r="K93" s="4">
        <v>120000</v>
      </c>
      <c r="L93" s="7"/>
    </row>
    <row r="94" spans="1:12" s="5" customFormat="1" x14ac:dyDescent="0.25">
      <c r="A94" s="7"/>
      <c r="B94" s="7"/>
      <c r="C94" s="7"/>
      <c r="D94" s="7"/>
      <c r="E94" s="7"/>
      <c r="F94" s="23" t="s">
        <v>122</v>
      </c>
      <c r="G94" s="20" t="s">
        <v>123</v>
      </c>
      <c r="H94" s="54" t="s">
        <v>81</v>
      </c>
      <c r="I94" s="35"/>
      <c r="J94" s="4"/>
      <c r="K94" s="4">
        <v>239000</v>
      </c>
      <c r="L94" s="7"/>
    </row>
    <row r="95" spans="1:12" s="5" customFormat="1" ht="25.5" x14ac:dyDescent="0.25">
      <c r="A95" s="7"/>
      <c r="B95" s="7"/>
      <c r="C95" s="7"/>
      <c r="D95" s="7"/>
      <c r="E95" s="26"/>
      <c r="F95" s="80" t="s">
        <v>33</v>
      </c>
      <c r="G95" s="31"/>
      <c r="H95" s="53"/>
      <c r="I95" s="26"/>
      <c r="J95" s="30"/>
      <c r="K95" s="30"/>
      <c r="L95" s="26"/>
    </row>
    <row r="96" spans="1:12" s="5" customFormat="1" x14ac:dyDescent="0.25">
      <c r="A96" s="7"/>
      <c r="B96" s="7"/>
      <c r="C96" s="7"/>
      <c r="D96" s="7"/>
      <c r="E96" s="7">
        <v>68</v>
      </c>
      <c r="F96" s="95" t="s">
        <v>209</v>
      </c>
      <c r="G96" s="95" t="s">
        <v>221</v>
      </c>
      <c r="H96" s="54" t="s">
        <v>81</v>
      </c>
      <c r="I96" s="97"/>
      <c r="J96" s="92"/>
      <c r="K96" s="92">
        <v>60000</v>
      </c>
      <c r="L96" s="97"/>
    </row>
    <row r="97" spans="1:12" s="5" customFormat="1" x14ac:dyDescent="0.25">
      <c r="A97" s="7"/>
      <c r="B97" s="7"/>
      <c r="C97" s="7"/>
      <c r="D97" s="7"/>
      <c r="E97" s="7">
        <v>69</v>
      </c>
      <c r="F97" s="95" t="s">
        <v>210</v>
      </c>
      <c r="G97" s="95" t="s">
        <v>222</v>
      </c>
      <c r="H97" s="54" t="s">
        <v>81</v>
      </c>
      <c r="I97" s="97"/>
      <c r="J97" s="92"/>
      <c r="K97" s="92">
        <v>150000</v>
      </c>
      <c r="L97" s="97"/>
    </row>
    <row r="98" spans="1:12" s="5" customFormat="1" ht="25.5" x14ac:dyDescent="0.25">
      <c r="A98" s="7"/>
      <c r="B98" s="7"/>
      <c r="C98" s="7"/>
      <c r="D98" s="7"/>
      <c r="E98" s="7"/>
      <c r="F98" s="95" t="s">
        <v>211</v>
      </c>
      <c r="G98" s="95" t="s">
        <v>223</v>
      </c>
      <c r="H98" s="54" t="s">
        <v>81</v>
      </c>
      <c r="I98" s="97"/>
      <c r="J98" s="92"/>
      <c r="K98" s="92">
        <v>160000</v>
      </c>
      <c r="L98" s="97"/>
    </row>
    <row r="99" spans="1:12" s="5" customFormat="1" x14ac:dyDescent="0.25">
      <c r="A99" s="7"/>
      <c r="B99" s="7"/>
      <c r="C99" s="7"/>
      <c r="D99" s="7"/>
      <c r="E99" s="7"/>
      <c r="F99" s="95" t="s">
        <v>212</v>
      </c>
      <c r="G99" s="95" t="s">
        <v>224</v>
      </c>
      <c r="H99" s="54" t="s">
        <v>81</v>
      </c>
      <c r="I99" s="97"/>
      <c r="J99" s="92"/>
      <c r="K99" s="92">
        <v>239840</v>
      </c>
      <c r="L99" s="97"/>
    </row>
    <row r="100" spans="1:12" s="5" customFormat="1" ht="25.5" x14ac:dyDescent="0.25">
      <c r="A100" s="100"/>
      <c r="B100" s="100"/>
      <c r="C100" s="100"/>
      <c r="D100" s="100"/>
      <c r="E100" s="7"/>
      <c r="F100" s="95" t="s">
        <v>213</v>
      </c>
      <c r="G100" s="95" t="s">
        <v>225</v>
      </c>
      <c r="H100" s="54" t="s">
        <v>81</v>
      </c>
      <c r="I100" s="97"/>
      <c r="J100" s="92"/>
      <c r="K100" s="92">
        <v>150000</v>
      </c>
      <c r="L100" s="97"/>
    </row>
    <row r="101" spans="1:12" s="5" customFormat="1" ht="27" customHeight="1" x14ac:dyDescent="0.25">
      <c r="E101" s="26"/>
      <c r="F101" s="22" t="s">
        <v>143</v>
      </c>
      <c r="G101" s="20" t="s">
        <v>151</v>
      </c>
      <c r="H101" s="54" t="s">
        <v>81</v>
      </c>
      <c r="I101" s="35"/>
      <c r="J101" s="4"/>
      <c r="K101" s="4">
        <v>160000</v>
      </c>
      <c r="L101" s="7"/>
    </row>
    <row r="102" spans="1:12" s="5" customFormat="1" ht="25.5" x14ac:dyDescent="0.25">
      <c r="E102" s="7">
        <v>73</v>
      </c>
      <c r="F102" s="22" t="s">
        <v>142</v>
      </c>
      <c r="G102" s="20" t="s">
        <v>150</v>
      </c>
      <c r="H102" s="54" t="s">
        <v>81</v>
      </c>
      <c r="I102" s="47"/>
      <c r="J102" s="4"/>
      <c r="K102" s="4">
        <v>0</v>
      </c>
      <c r="L102" s="7"/>
    </row>
    <row r="103" spans="1:12" s="5" customFormat="1" ht="25.5" x14ac:dyDescent="0.25">
      <c r="E103" s="7">
        <v>75</v>
      </c>
      <c r="F103" s="22" t="s">
        <v>144</v>
      </c>
      <c r="G103" s="20" t="s">
        <v>149</v>
      </c>
      <c r="H103" s="54" t="s">
        <v>81</v>
      </c>
      <c r="I103" s="7"/>
      <c r="J103" s="4"/>
      <c r="K103" s="4">
        <v>240000</v>
      </c>
      <c r="L103" s="7"/>
    </row>
    <row r="104" spans="1:12" s="5" customFormat="1" ht="36.75" customHeight="1" x14ac:dyDescent="0.25">
      <c r="E104" s="26"/>
      <c r="F104" s="22" t="s">
        <v>145</v>
      </c>
      <c r="G104" s="20" t="s">
        <v>148</v>
      </c>
      <c r="H104" s="54" t="s">
        <v>81</v>
      </c>
      <c r="I104" s="47"/>
      <c r="J104" s="4"/>
      <c r="K104" s="4">
        <v>120000</v>
      </c>
      <c r="L104" s="7"/>
    </row>
    <row r="105" spans="1:12" s="5" customFormat="1" ht="25.5" customHeight="1" x14ac:dyDescent="0.25">
      <c r="E105" s="7">
        <v>77</v>
      </c>
      <c r="F105" s="80" t="s">
        <v>47</v>
      </c>
      <c r="G105" s="33"/>
      <c r="H105" s="53"/>
      <c r="I105" s="26"/>
      <c r="J105" s="26"/>
      <c r="K105" s="26"/>
      <c r="L105" s="26"/>
    </row>
    <row r="106" spans="1:12" s="5" customFormat="1" ht="35.25" customHeight="1" x14ac:dyDescent="0.2">
      <c r="E106" s="7">
        <v>78</v>
      </c>
      <c r="F106" s="25" t="s">
        <v>46</v>
      </c>
      <c r="G106" s="44" t="s">
        <v>48</v>
      </c>
      <c r="H106" s="54" t="s">
        <v>51</v>
      </c>
      <c r="I106" s="39">
        <v>38335560</v>
      </c>
      <c r="J106" s="37">
        <v>0</v>
      </c>
      <c r="K106" s="7">
        <v>0</v>
      </c>
      <c r="L106" s="7"/>
    </row>
    <row r="107" spans="1:12" ht="26.25" customHeight="1" x14ac:dyDescent="0.25">
      <c r="E107" s="26"/>
      <c r="F107" s="45"/>
      <c r="G107" s="11"/>
      <c r="H107" s="54"/>
      <c r="I107" s="35"/>
      <c r="J107" s="7"/>
      <c r="K107" s="7"/>
      <c r="L107" s="7"/>
    </row>
    <row r="108" spans="1:12" ht="38.25" x14ac:dyDescent="0.25">
      <c r="E108" s="61">
        <v>79</v>
      </c>
      <c r="F108" s="103" t="s">
        <v>52</v>
      </c>
      <c r="G108" s="33"/>
      <c r="H108" s="53"/>
      <c r="I108" s="26"/>
      <c r="J108" s="26"/>
      <c r="K108" s="26"/>
      <c r="L108" s="26"/>
    </row>
    <row r="109" spans="1:12" ht="38.25" x14ac:dyDescent="0.25">
      <c r="E109" s="61">
        <v>80</v>
      </c>
      <c r="F109" s="58" t="s">
        <v>54</v>
      </c>
      <c r="G109" s="45" t="s">
        <v>64</v>
      </c>
      <c r="H109" s="54" t="s">
        <v>81</v>
      </c>
      <c r="I109" s="7"/>
      <c r="J109" s="7"/>
      <c r="K109" s="59">
        <v>14650500</v>
      </c>
      <c r="L109" s="57"/>
    </row>
    <row r="110" spans="1:12" x14ac:dyDescent="0.25">
      <c r="E110" s="61">
        <v>81</v>
      </c>
      <c r="F110" s="60" t="s">
        <v>53</v>
      </c>
      <c r="G110" s="45"/>
      <c r="H110" s="54" t="s">
        <v>81</v>
      </c>
      <c r="I110" s="7"/>
      <c r="J110" s="7"/>
      <c r="K110" s="59">
        <v>199500</v>
      </c>
      <c r="L110" s="7"/>
    </row>
    <row r="111" spans="1:12" x14ac:dyDescent="0.25">
      <c r="E111" s="61">
        <v>82</v>
      </c>
      <c r="F111" s="103" t="s">
        <v>55</v>
      </c>
      <c r="G111" s="33"/>
      <c r="H111" s="26"/>
      <c r="I111" s="26"/>
      <c r="J111" s="26"/>
      <c r="K111" s="26"/>
      <c r="L111" s="26"/>
    </row>
    <row r="112" spans="1:12" x14ac:dyDescent="0.25">
      <c r="E112" s="61">
        <v>83</v>
      </c>
      <c r="F112" s="62" t="s">
        <v>56</v>
      </c>
      <c r="G112" s="63"/>
      <c r="H112" s="54" t="s">
        <v>81</v>
      </c>
      <c r="I112" s="61"/>
      <c r="J112" s="64"/>
      <c r="K112" s="88">
        <v>1800000</v>
      </c>
      <c r="L112" s="61"/>
    </row>
    <row r="113" spans="5:13" ht="25.5" x14ac:dyDescent="0.25">
      <c r="E113" s="61">
        <v>84</v>
      </c>
      <c r="F113" s="62" t="s">
        <v>57</v>
      </c>
      <c r="G113" s="63" t="s">
        <v>64</v>
      </c>
      <c r="H113" s="54" t="s">
        <v>81</v>
      </c>
      <c r="I113" s="61"/>
      <c r="J113" s="64"/>
      <c r="K113" s="88">
        <v>199000</v>
      </c>
      <c r="L113" s="61"/>
    </row>
    <row r="114" spans="5:13" ht="25.5" x14ac:dyDescent="0.25">
      <c r="F114" s="101" t="s">
        <v>58</v>
      </c>
      <c r="G114" s="109" t="s">
        <v>64</v>
      </c>
      <c r="H114" s="94" t="s">
        <v>81</v>
      </c>
      <c r="I114" s="97"/>
      <c r="J114" s="98"/>
      <c r="K114" s="110">
        <v>198000</v>
      </c>
      <c r="L114" s="97"/>
      <c r="M114" s="111"/>
    </row>
    <row r="115" spans="5:13" x14ac:dyDescent="0.25">
      <c r="F115" s="101" t="s">
        <v>59</v>
      </c>
      <c r="G115" s="109" t="s">
        <v>64</v>
      </c>
      <c r="H115" s="94" t="s">
        <v>81</v>
      </c>
      <c r="I115" s="97"/>
      <c r="J115" s="98"/>
      <c r="K115" s="110">
        <v>16000000</v>
      </c>
      <c r="L115" s="97"/>
      <c r="M115" s="111"/>
    </row>
    <row r="116" spans="5:13" ht="38.25" x14ac:dyDescent="0.25">
      <c r="F116" s="101" t="s">
        <v>60</v>
      </c>
      <c r="G116" s="109" t="s">
        <v>64</v>
      </c>
      <c r="H116" s="94" t="s">
        <v>81</v>
      </c>
      <c r="I116" s="97"/>
      <c r="J116" s="98"/>
      <c r="K116" s="110">
        <v>605000</v>
      </c>
      <c r="L116" s="97"/>
      <c r="M116" s="111"/>
    </row>
    <row r="117" spans="5:13" ht="25.5" x14ac:dyDescent="0.25">
      <c r="F117" s="101" t="s">
        <v>61</v>
      </c>
      <c r="G117" s="109" t="s">
        <v>64</v>
      </c>
      <c r="H117" s="94" t="s">
        <v>81</v>
      </c>
      <c r="I117" s="97"/>
      <c r="J117" s="92"/>
      <c r="K117" s="92">
        <v>198000</v>
      </c>
      <c r="L117" s="97"/>
      <c r="M117" s="111"/>
    </row>
    <row r="125" spans="5:13" x14ac:dyDescent="0.25">
      <c r="K125" s="102"/>
    </row>
  </sheetData>
  <pageMargins left="0.7" right="0.7" top="0.75" bottom="0.75" header="0.3" footer="0.3"/>
  <pageSetup paperSize="9" scale="66" orientation="landscape" r:id="rId1"/>
  <rowBreaks count="1" manualBreakCount="1">
    <brk id="83" max="12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S192"/>
  <sheetViews>
    <sheetView tabSelected="1" view="pageBreakPreview" topLeftCell="E129" zoomScaleSheetLayoutView="100" workbookViewId="0">
      <selection activeCell="G37" sqref="G37"/>
    </sheetView>
  </sheetViews>
  <sheetFormatPr defaultRowHeight="12.75" x14ac:dyDescent="0.25"/>
  <cols>
    <col min="1" max="1" width="0" style="1" hidden="1" customWidth="1"/>
    <col min="2" max="2" width="0.140625" style="1" customWidth="1"/>
    <col min="3" max="3" width="7.42578125" style="5" customWidth="1"/>
    <col min="4" max="4" width="0.140625" style="5" customWidth="1"/>
    <col min="5" max="5" width="7" style="5" customWidth="1"/>
    <col min="6" max="6" width="30.28515625" style="9" customWidth="1"/>
    <col min="7" max="7" width="31.85546875" style="8" customWidth="1"/>
    <col min="8" max="8" width="14" style="55" customWidth="1"/>
    <col min="9" max="9" width="18.5703125" style="5" customWidth="1"/>
    <col min="10" max="10" width="15" style="5" customWidth="1"/>
    <col min="11" max="11" width="16.7109375" style="5" customWidth="1"/>
    <col min="12" max="12" width="15.85546875" style="5" customWidth="1"/>
    <col min="13" max="254" width="9.140625" style="1"/>
    <col min="255" max="255" width="0" style="1" hidden="1" customWidth="1"/>
    <col min="256" max="257" width="0.140625" style="1" customWidth="1"/>
    <col min="258" max="258" width="32.28515625" style="1" customWidth="1"/>
    <col min="259" max="259" width="13" style="1" customWidth="1"/>
    <col min="260" max="260" width="17.7109375" style="1" customWidth="1"/>
    <col min="261" max="261" width="10.42578125" style="1" customWidth="1"/>
    <col min="262" max="262" width="13.140625" style="1" customWidth="1"/>
    <col min="263" max="263" width="11.42578125" style="1" customWidth="1"/>
    <col min="264" max="264" width="11" style="1" customWidth="1"/>
    <col min="265" max="265" width="10.85546875" style="1" customWidth="1"/>
    <col min="266" max="266" width="11.5703125" style="1" customWidth="1"/>
    <col min="267" max="267" width="13.42578125" style="1" customWidth="1"/>
    <col min="268" max="510" width="9.140625" style="1"/>
    <col min="511" max="511" width="0" style="1" hidden="1" customWidth="1"/>
    <col min="512" max="513" width="0.140625" style="1" customWidth="1"/>
    <col min="514" max="514" width="32.28515625" style="1" customWidth="1"/>
    <col min="515" max="515" width="13" style="1" customWidth="1"/>
    <col min="516" max="516" width="17.7109375" style="1" customWidth="1"/>
    <col min="517" max="517" width="10.42578125" style="1" customWidth="1"/>
    <col min="518" max="518" width="13.140625" style="1" customWidth="1"/>
    <col min="519" max="519" width="11.42578125" style="1" customWidth="1"/>
    <col min="520" max="520" width="11" style="1" customWidth="1"/>
    <col min="521" max="521" width="10.85546875" style="1" customWidth="1"/>
    <col min="522" max="522" width="11.5703125" style="1" customWidth="1"/>
    <col min="523" max="523" width="13.42578125" style="1" customWidth="1"/>
    <col min="524" max="766" width="9.140625" style="1"/>
    <col min="767" max="767" width="0" style="1" hidden="1" customWidth="1"/>
    <col min="768" max="769" width="0.140625" style="1" customWidth="1"/>
    <col min="770" max="770" width="32.28515625" style="1" customWidth="1"/>
    <col min="771" max="771" width="13" style="1" customWidth="1"/>
    <col min="772" max="772" width="17.7109375" style="1" customWidth="1"/>
    <col min="773" max="773" width="10.42578125" style="1" customWidth="1"/>
    <col min="774" max="774" width="13.140625" style="1" customWidth="1"/>
    <col min="775" max="775" width="11.42578125" style="1" customWidth="1"/>
    <col min="776" max="776" width="11" style="1" customWidth="1"/>
    <col min="777" max="777" width="10.85546875" style="1" customWidth="1"/>
    <col min="778" max="778" width="11.5703125" style="1" customWidth="1"/>
    <col min="779" max="779" width="13.42578125" style="1" customWidth="1"/>
    <col min="780" max="1022" width="9.140625" style="1"/>
    <col min="1023" max="1023" width="0" style="1" hidden="1" customWidth="1"/>
    <col min="1024" max="1025" width="0.140625" style="1" customWidth="1"/>
    <col min="1026" max="1026" width="32.28515625" style="1" customWidth="1"/>
    <col min="1027" max="1027" width="13" style="1" customWidth="1"/>
    <col min="1028" max="1028" width="17.7109375" style="1" customWidth="1"/>
    <col min="1029" max="1029" width="10.42578125" style="1" customWidth="1"/>
    <col min="1030" max="1030" width="13.140625" style="1" customWidth="1"/>
    <col min="1031" max="1031" width="11.42578125" style="1" customWidth="1"/>
    <col min="1032" max="1032" width="11" style="1" customWidth="1"/>
    <col min="1033" max="1033" width="10.85546875" style="1" customWidth="1"/>
    <col min="1034" max="1034" width="11.5703125" style="1" customWidth="1"/>
    <col min="1035" max="1035" width="13.42578125" style="1" customWidth="1"/>
    <col min="1036" max="1278" width="9.140625" style="1"/>
    <col min="1279" max="1279" width="0" style="1" hidden="1" customWidth="1"/>
    <col min="1280" max="1281" width="0.140625" style="1" customWidth="1"/>
    <col min="1282" max="1282" width="32.28515625" style="1" customWidth="1"/>
    <col min="1283" max="1283" width="13" style="1" customWidth="1"/>
    <col min="1284" max="1284" width="17.7109375" style="1" customWidth="1"/>
    <col min="1285" max="1285" width="10.42578125" style="1" customWidth="1"/>
    <col min="1286" max="1286" width="13.140625" style="1" customWidth="1"/>
    <col min="1287" max="1287" width="11.42578125" style="1" customWidth="1"/>
    <col min="1288" max="1288" width="11" style="1" customWidth="1"/>
    <col min="1289" max="1289" width="10.85546875" style="1" customWidth="1"/>
    <col min="1290" max="1290" width="11.5703125" style="1" customWidth="1"/>
    <col min="1291" max="1291" width="13.42578125" style="1" customWidth="1"/>
    <col min="1292" max="1534" width="9.140625" style="1"/>
    <col min="1535" max="1535" width="0" style="1" hidden="1" customWidth="1"/>
    <col min="1536" max="1537" width="0.140625" style="1" customWidth="1"/>
    <col min="1538" max="1538" width="32.28515625" style="1" customWidth="1"/>
    <col min="1539" max="1539" width="13" style="1" customWidth="1"/>
    <col min="1540" max="1540" width="17.7109375" style="1" customWidth="1"/>
    <col min="1541" max="1541" width="10.42578125" style="1" customWidth="1"/>
    <col min="1542" max="1542" width="13.140625" style="1" customWidth="1"/>
    <col min="1543" max="1543" width="11.42578125" style="1" customWidth="1"/>
    <col min="1544" max="1544" width="11" style="1" customWidth="1"/>
    <col min="1545" max="1545" width="10.85546875" style="1" customWidth="1"/>
    <col min="1546" max="1546" width="11.5703125" style="1" customWidth="1"/>
    <col min="1547" max="1547" width="13.42578125" style="1" customWidth="1"/>
    <col min="1548" max="1790" width="9.140625" style="1"/>
    <col min="1791" max="1791" width="0" style="1" hidden="1" customWidth="1"/>
    <col min="1792" max="1793" width="0.140625" style="1" customWidth="1"/>
    <col min="1794" max="1794" width="32.28515625" style="1" customWidth="1"/>
    <col min="1795" max="1795" width="13" style="1" customWidth="1"/>
    <col min="1796" max="1796" width="17.7109375" style="1" customWidth="1"/>
    <col min="1797" max="1797" width="10.42578125" style="1" customWidth="1"/>
    <col min="1798" max="1798" width="13.140625" style="1" customWidth="1"/>
    <col min="1799" max="1799" width="11.42578125" style="1" customWidth="1"/>
    <col min="1800" max="1800" width="11" style="1" customWidth="1"/>
    <col min="1801" max="1801" width="10.85546875" style="1" customWidth="1"/>
    <col min="1802" max="1802" width="11.5703125" style="1" customWidth="1"/>
    <col min="1803" max="1803" width="13.42578125" style="1" customWidth="1"/>
    <col min="1804" max="2046" width="9.140625" style="1"/>
    <col min="2047" max="2047" width="0" style="1" hidden="1" customWidth="1"/>
    <col min="2048" max="2049" width="0.140625" style="1" customWidth="1"/>
    <col min="2050" max="2050" width="32.28515625" style="1" customWidth="1"/>
    <col min="2051" max="2051" width="13" style="1" customWidth="1"/>
    <col min="2052" max="2052" width="17.7109375" style="1" customWidth="1"/>
    <col min="2053" max="2053" width="10.42578125" style="1" customWidth="1"/>
    <col min="2054" max="2054" width="13.140625" style="1" customWidth="1"/>
    <col min="2055" max="2055" width="11.42578125" style="1" customWidth="1"/>
    <col min="2056" max="2056" width="11" style="1" customWidth="1"/>
    <col min="2057" max="2057" width="10.85546875" style="1" customWidth="1"/>
    <col min="2058" max="2058" width="11.5703125" style="1" customWidth="1"/>
    <col min="2059" max="2059" width="13.42578125" style="1" customWidth="1"/>
    <col min="2060" max="2302" width="9.140625" style="1"/>
    <col min="2303" max="2303" width="0" style="1" hidden="1" customWidth="1"/>
    <col min="2304" max="2305" width="0.140625" style="1" customWidth="1"/>
    <col min="2306" max="2306" width="32.28515625" style="1" customWidth="1"/>
    <col min="2307" max="2307" width="13" style="1" customWidth="1"/>
    <col min="2308" max="2308" width="17.7109375" style="1" customWidth="1"/>
    <col min="2309" max="2309" width="10.42578125" style="1" customWidth="1"/>
    <col min="2310" max="2310" width="13.140625" style="1" customWidth="1"/>
    <col min="2311" max="2311" width="11.42578125" style="1" customWidth="1"/>
    <col min="2312" max="2312" width="11" style="1" customWidth="1"/>
    <col min="2313" max="2313" width="10.85546875" style="1" customWidth="1"/>
    <col min="2314" max="2314" width="11.5703125" style="1" customWidth="1"/>
    <col min="2315" max="2315" width="13.42578125" style="1" customWidth="1"/>
    <col min="2316" max="2558" width="9.140625" style="1"/>
    <col min="2559" max="2559" width="0" style="1" hidden="1" customWidth="1"/>
    <col min="2560" max="2561" width="0.140625" style="1" customWidth="1"/>
    <col min="2562" max="2562" width="32.28515625" style="1" customWidth="1"/>
    <col min="2563" max="2563" width="13" style="1" customWidth="1"/>
    <col min="2564" max="2564" width="17.7109375" style="1" customWidth="1"/>
    <col min="2565" max="2565" width="10.42578125" style="1" customWidth="1"/>
    <col min="2566" max="2566" width="13.140625" style="1" customWidth="1"/>
    <col min="2567" max="2567" width="11.42578125" style="1" customWidth="1"/>
    <col min="2568" max="2568" width="11" style="1" customWidth="1"/>
    <col min="2569" max="2569" width="10.85546875" style="1" customWidth="1"/>
    <col min="2570" max="2570" width="11.5703125" style="1" customWidth="1"/>
    <col min="2571" max="2571" width="13.42578125" style="1" customWidth="1"/>
    <col min="2572" max="2814" width="9.140625" style="1"/>
    <col min="2815" max="2815" width="0" style="1" hidden="1" customWidth="1"/>
    <col min="2816" max="2817" width="0.140625" style="1" customWidth="1"/>
    <col min="2818" max="2818" width="32.28515625" style="1" customWidth="1"/>
    <col min="2819" max="2819" width="13" style="1" customWidth="1"/>
    <col min="2820" max="2820" width="17.7109375" style="1" customWidth="1"/>
    <col min="2821" max="2821" width="10.42578125" style="1" customWidth="1"/>
    <col min="2822" max="2822" width="13.140625" style="1" customWidth="1"/>
    <col min="2823" max="2823" width="11.42578125" style="1" customWidth="1"/>
    <col min="2824" max="2824" width="11" style="1" customWidth="1"/>
    <col min="2825" max="2825" width="10.85546875" style="1" customWidth="1"/>
    <col min="2826" max="2826" width="11.5703125" style="1" customWidth="1"/>
    <col min="2827" max="2827" width="13.42578125" style="1" customWidth="1"/>
    <col min="2828" max="3070" width="9.140625" style="1"/>
    <col min="3071" max="3071" width="0" style="1" hidden="1" customWidth="1"/>
    <col min="3072" max="3073" width="0.140625" style="1" customWidth="1"/>
    <col min="3074" max="3074" width="32.28515625" style="1" customWidth="1"/>
    <col min="3075" max="3075" width="13" style="1" customWidth="1"/>
    <col min="3076" max="3076" width="17.7109375" style="1" customWidth="1"/>
    <col min="3077" max="3077" width="10.42578125" style="1" customWidth="1"/>
    <col min="3078" max="3078" width="13.140625" style="1" customWidth="1"/>
    <col min="3079" max="3079" width="11.42578125" style="1" customWidth="1"/>
    <col min="3080" max="3080" width="11" style="1" customWidth="1"/>
    <col min="3081" max="3081" width="10.85546875" style="1" customWidth="1"/>
    <col min="3082" max="3082" width="11.5703125" style="1" customWidth="1"/>
    <col min="3083" max="3083" width="13.42578125" style="1" customWidth="1"/>
    <col min="3084" max="3326" width="9.140625" style="1"/>
    <col min="3327" max="3327" width="0" style="1" hidden="1" customWidth="1"/>
    <col min="3328" max="3329" width="0.140625" style="1" customWidth="1"/>
    <col min="3330" max="3330" width="32.28515625" style="1" customWidth="1"/>
    <col min="3331" max="3331" width="13" style="1" customWidth="1"/>
    <col min="3332" max="3332" width="17.7109375" style="1" customWidth="1"/>
    <col min="3333" max="3333" width="10.42578125" style="1" customWidth="1"/>
    <col min="3334" max="3334" width="13.140625" style="1" customWidth="1"/>
    <col min="3335" max="3335" width="11.42578125" style="1" customWidth="1"/>
    <col min="3336" max="3336" width="11" style="1" customWidth="1"/>
    <col min="3337" max="3337" width="10.85546875" style="1" customWidth="1"/>
    <col min="3338" max="3338" width="11.5703125" style="1" customWidth="1"/>
    <col min="3339" max="3339" width="13.42578125" style="1" customWidth="1"/>
    <col min="3340" max="3582" width="9.140625" style="1"/>
    <col min="3583" max="3583" width="0" style="1" hidden="1" customWidth="1"/>
    <col min="3584" max="3585" width="0.140625" style="1" customWidth="1"/>
    <col min="3586" max="3586" width="32.28515625" style="1" customWidth="1"/>
    <col min="3587" max="3587" width="13" style="1" customWidth="1"/>
    <col min="3588" max="3588" width="17.7109375" style="1" customWidth="1"/>
    <col min="3589" max="3589" width="10.42578125" style="1" customWidth="1"/>
    <col min="3590" max="3590" width="13.140625" style="1" customWidth="1"/>
    <col min="3591" max="3591" width="11.42578125" style="1" customWidth="1"/>
    <col min="3592" max="3592" width="11" style="1" customWidth="1"/>
    <col min="3593" max="3593" width="10.85546875" style="1" customWidth="1"/>
    <col min="3594" max="3594" width="11.5703125" style="1" customWidth="1"/>
    <col min="3595" max="3595" width="13.42578125" style="1" customWidth="1"/>
    <col min="3596" max="3838" width="9.140625" style="1"/>
    <col min="3839" max="3839" width="0" style="1" hidden="1" customWidth="1"/>
    <col min="3840" max="3841" width="0.140625" style="1" customWidth="1"/>
    <col min="3842" max="3842" width="32.28515625" style="1" customWidth="1"/>
    <col min="3843" max="3843" width="13" style="1" customWidth="1"/>
    <col min="3844" max="3844" width="17.7109375" style="1" customWidth="1"/>
    <col min="3845" max="3845" width="10.42578125" style="1" customWidth="1"/>
    <col min="3846" max="3846" width="13.140625" style="1" customWidth="1"/>
    <col min="3847" max="3847" width="11.42578125" style="1" customWidth="1"/>
    <col min="3848" max="3848" width="11" style="1" customWidth="1"/>
    <col min="3849" max="3849" width="10.85546875" style="1" customWidth="1"/>
    <col min="3850" max="3850" width="11.5703125" style="1" customWidth="1"/>
    <col min="3851" max="3851" width="13.42578125" style="1" customWidth="1"/>
    <col min="3852" max="4094" width="9.140625" style="1"/>
    <col min="4095" max="4095" width="0" style="1" hidden="1" customWidth="1"/>
    <col min="4096" max="4097" width="0.140625" style="1" customWidth="1"/>
    <col min="4098" max="4098" width="32.28515625" style="1" customWidth="1"/>
    <col min="4099" max="4099" width="13" style="1" customWidth="1"/>
    <col min="4100" max="4100" width="17.7109375" style="1" customWidth="1"/>
    <col min="4101" max="4101" width="10.42578125" style="1" customWidth="1"/>
    <col min="4102" max="4102" width="13.140625" style="1" customWidth="1"/>
    <col min="4103" max="4103" width="11.42578125" style="1" customWidth="1"/>
    <col min="4104" max="4104" width="11" style="1" customWidth="1"/>
    <col min="4105" max="4105" width="10.85546875" style="1" customWidth="1"/>
    <col min="4106" max="4106" width="11.5703125" style="1" customWidth="1"/>
    <col min="4107" max="4107" width="13.42578125" style="1" customWidth="1"/>
    <col min="4108" max="4350" width="9.140625" style="1"/>
    <col min="4351" max="4351" width="0" style="1" hidden="1" customWidth="1"/>
    <col min="4352" max="4353" width="0.140625" style="1" customWidth="1"/>
    <col min="4354" max="4354" width="32.28515625" style="1" customWidth="1"/>
    <col min="4355" max="4355" width="13" style="1" customWidth="1"/>
    <col min="4356" max="4356" width="17.7109375" style="1" customWidth="1"/>
    <col min="4357" max="4357" width="10.42578125" style="1" customWidth="1"/>
    <col min="4358" max="4358" width="13.140625" style="1" customWidth="1"/>
    <col min="4359" max="4359" width="11.42578125" style="1" customWidth="1"/>
    <col min="4360" max="4360" width="11" style="1" customWidth="1"/>
    <col min="4361" max="4361" width="10.85546875" style="1" customWidth="1"/>
    <col min="4362" max="4362" width="11.5703125" style="1" customWidth="1"/>
    <col min="4363" max="4363" width="13.42578125" style="1" customWidth="1"/>
    <col min="4364" max="4606" width="9.140625" style="1"/>
    <col min="4607" max="4607" width="0" style="1" hidden="1" customWidth="1"/>
    <col min="4608" max="4609" width="0.140625" style="1" customWidth="1"/>
    <col min="4610" max="4610" width="32.28515625" style="1" customWidth="1"/>
    <col min="4611" max="4611" width="13" style="1" customWidth="1"/>
    <col min="4612" max="4612" width="17.7109375" style="1" customWidth="1"/>
    <col min="4613" max="4613" width="10.42578125" style="1" customWidth="1"/>
    <col min="4614" max="4614" width="13.140625" style="1" customWidth="1"/>
    <col min="4615" max="4615" width="11.42578125" style="1" customWidth="1"/>
    <col min="4616" max="4616" width="11" style="1" customWidth="1"/>
    <col min="4617" max="4617" width="10.85546875" style="1" customWidth="1"/>
    <col min="4618" max="4618" width="11.5703125" style="1" customWidth="1"/>
    <col min="4619" max="4619" width="13.42578125" style="1" customWidth="1"/>
    <col min="4620" max="4862" width="9.140625" style="1"/>
    <col min="4863" max="4863" width="0" style="1" hidden="1" customWidth="1"/>
    <col min="4864" max="4865" width="0.140625" style="1" customWidth="1"/>
    <col min="4866" max="4866" width="32.28515625" style="1" customWidth="1"/>
    <col min="4867" max="4867" width="13" style="1" customWidth="1"/>
    <col min="4868" max="4868" width="17.7109375" style="1" customWidth="1"/>
    <col min="4869" max="4869" width="10.42578125" style="1" customWidth="1"/>
    <col min="4870" max="4870" width="13.140625" style="1" customWidth="1"/>
    <col min="4871" max="4871" width="11.42578125" style="1" customWidth="1"/>
    <col min="4872" max="4872" width="11" style="1" customWidth="1"/>
    <col min="4873" max="4873" width="10.85546875" style="1" customWidth="1"/>
    <col min="4874" max="4874" width="11.5703125" style="1" customWidth="1"/>
    <col min="4875" max="4875" width="13.42578125" style="1" customWidth="1"/>
    <col min="4876" max="5118" width="9.140625" style="1"/>
    <col min="5119" max="5119" width="0" style="1" hidden="1" customWidth="1"/>
    <col min="5120" max="5121" width="0.140625" style="1" customWidth="1"/>
    <col min="5122" max="5122" width="32.28515625" style="1" customWidth="1"/>
    <col min="5123" max="5123" width="13" style="1" customWidth="1"/>
    <col min="5124" max="5124" width="17.7109375" style="1" customWidth="1"/>
    <col min="5125" max="5125" width="10.42578125" style="1" customWidth="1"/>
    <col min="5126" max="5126" width="13.140625" style="1" customWidth="1"/>
    <col min="5127" max="5127" width="11.42578125" style="1" customWidth="1"/>
    <col min="5128" max="5128" width="11" style="1" customWidth="1"/>
    <col min="5129" max="5129" width="10.85546875" style="1" customWidth="1"/>
    <col min="5130" max="5130" width="11.5703125" style="1" customWidth="1"/>
    <col min="5131" max="5131" width="13.42578125" style="1" customWidth="1"/>
    <col min="5132" max="5374" width="9.140625" style="1"/>
    <col min="5375" max="5375" width="0" style="1" hidden="1" customWidth="1"/>
    <col min="5376" max="5377" width="0.140625" style="1" customWidth="1"/>
    <col min="5378" max="5378" width="32.28515625" style="1" customWidth="1"/>
    <col min="5379" max="5379" width="13" style="1" customWidth="1"/>
    <col min="5380" max="5380" width="17.7109375" style="1" customWidth="1"/>
    <col min="5381" max="5381" width="10.42578125" style="1" customWidth="1"/>
    <col min="5382" max="5382" width="13.140625" style="1" customWidth="1"/>
    <col min="5383" max="5383" width="11.42578125" style="1" customWidth="1"/>
    <col min="5384" max="5384" width="11" style="1" customWidth="1"/>
    <col min="5385" max="5385" width="10.85546875" style="1" customWidth="1"/>
    <col min="5386" max="5386" width="11.5703125" style="1" customWidth="1"/>
    <col min="5387" max="5387" width="13.42578125" style="1" customWidth="1"/>
    <col min="5388" max="5630" width="9.140625" style="1"/>
    <col min="5631" max="5631" width="0" style="1" hidden="1" customWidth="1"/>
    <col min="5632" max="5633" width="0.140625" style="1" customWidth="1"/>
    <col min="5634" max="5634" width="32.28515625" style="1" customWidth="1"/>
    <col min="5635" max="5635" width="13" style="1" customWidth="1"/>
    <col min="5636" max="5636" width="17.7109375" style="1" customWidth="1"/>
    <col min="5637" max="5637" width="10.42578125" style="1" customWidth="1"/>
    <col min="5638" max="5638" width="13.140625" style="1" customWidth="1"/>
    <col min="5639" max="5639" width="11.42578125" style="1" customWidth="1"/>
    <col min="5640" max="5640" width="11" style="1" customWidth="1"/>
    <col min="5641" max="5641" width="10.85546875" style="1" customWidth="1"/>
    <col min="5642" max="5642" width="11.5703125" style="1" customWidth="1"/>
    <col min="5643" max="5643" width="13.42578125" style="1" customWidth="1"/>
    <col min="5644" max="5886" width="9.140625" style="1"/>
    <col min="5887" max="5887" width="0" style="1" hidden="1" customWidth="1"/>
    <col min="5888" max="5889" width="0.140625" style="1" customWidth="1"/>
    <col min="5890" max="5890" width="32.28515625" style="1" customWidth="1"/>
    <col min="5891" max="5891" width="13" style="1" customWidth="1"/>
    <col min="5892" max="5892" width="17.7109375" style="1" customWidth="1"/>
    <col min="5893" max="5893" width="10.42578125" style="1" customWidth="1"/>
    <col min="5894" max="5894" width="13.140625" style="1" customWidth="1"/>
    <col min="5895" max="5895" width="11.42578125" style="1" customWidth="1"/>
    <col min="5896" max="5896" width="11" style="1" customWidth="1"/>
    <col min="5897" max="5897" width="10.85546875" style="1" customWidth="1"/>
    <col min="5898" max="5898" width="11.5703125" style="1" customWidth="1"/>
    <col min="5899" max="5899" width="13.42578125" style="1" customWidth="1"/>
    <col min="5900" max="6142" width="9.140625" style="1"/>
    <col min="6143" max="6143" width="0" style="1" hidden="1" customWidth="1"/>
    <col min="6144" max="6145" width="0.140625" style="1" customWidth="1"/>
    <col min="6146" max="6146" width="32.28515625" style="1" customWidth="1"/>
    <col min="6147" max="6147" width="13" style="1" customWidth="1"/>
    <col min="6148" max="6148" width="17.7109375" style="1" customWidth="1"/>
    <col min="6149" max="6149" width="10.42578125" style="1" customWidth="1"/>
    <col min="6150" max="6150" width="13.140625" style="1" customWidth="1"/>
    <col min="6151" max="6151" width="11.42578125" style="1" customWidth="1"/>
    <col min="6152" max="6152" width="11" style="1" customWidth="1"/>
    <col min="6153" max="6153" width="10.85546875" style="1" customWidth="1"/>
    <col min="6154" max="6154" width="11.5703125" style="1" customWidth="1"/>
    <col min="6155" max="6155" width="13.42578125" style="1" customWidth="1"/>
    <col min="6156" max="6398" width="9.140625" style="1"/>
    <col min="6399" max="6399" width="0" style="1" hidden="1" customWidth="1"/>
    <col min="6400" max="6401" width="0.140625" style="1" customWidth="1"/>
    <col min="6402" max="6402" width="32.28515625" style="1" customWidth="1"/>
    <col min="6403" max="6403" width="13" style="1" customWidth="1"/>
    <col min="6404" max="6404" width="17.7109375" style="1" customWidth="1"/>
    <col min="6405" max="6405" width="10.42578125" style="1" customWidth="1"/>
    <col min="6406" max="6406" width="13.140625" style="1" customWidth="1"/>
    <col min="6407" max="6407" width="11.42578125" style="1" customWidth="1"/>
    <col min="6408" max="6408" width="11" style="1" customWidth="1"/>
    <col min="6409" max="6409" width="10.85546875" style="1" customWidth="1"/>
    <col min="6410" max="6410" width="11.5703125" style="1" customWidth="1"/>
    <col min="6411" max="6411" width="13.42578125" style="1" customWidth="1"/>
    <col min="6412" max="6654" width="9.140625" style="1"/>
    <col min="6655" max="6655" width="0" style="1" hidden="1" customWidth="1"/>
    <col min="6656" max="6657" width="0.140625" style="1" customWidth="1"/>
    <col min="6658" max="6658" width="32.28515625" style="1" customWidth="1"/>
    <col min="6659" max="6659" width="13" style="1" customWidth="1"/>
    <col min="6660" max="6660" width="17.7109375" style="1" customWidth="1"/>
    <col min="6661" max="6661" width="10.42578125" style="1" customWidth="1"/>
    <col min="6662" max="6662" width="13.140625" style="1" customWidth="1"/>
    <col min="6663" max="6663" width="11.42578125" style="1" customWidth="1"/>
    <col min="6664" max="6664" width="11" style="1" customWidth="1"/>
    <col min="6665" max="6665" width="10.85546875" style="1" customWidth="1"/>
    <col min="6666" max="6666" width="11.5703125" style="1" customWidth="1"/>
    <col min="6667" max="6667" width="13.42578125" style="1" customWidth="1"/>
    <col min="6668" max="6910" width="9.140625" style="1"/>
    <col min="6911" max="6911" width="0" style="1" hidden="1" customWidth="1"/>
    <col min="6912" max="6913" width="0.140625" style="1" customWidth="1"/>
    <col min="6914" max="6914" width="32.28515625" style="1" customWidth="1"/>
    <col min="6915" max="6915" width="13" style="1" customWidth="1"/>
    <col min="6916" max="6916" width="17.7109375" style="1" customWidth="1"/>
    <col min="6917" max="6917" width="10.42578125" style="1" customWidth="1"/>
    <col min="6918" max="6918" width="13.140625" style="1" customWidth="1"/>
    <col min="6919" max="6919" width="11.42578125" style="1" customWidth="1"/>
    <col min="6920" max="6920" width="11" style="1" customWidth="1"/>
    <col min="6921" max="6921" width="10.85546875" style="1" customWidth="1"/>
    <col min="6922" max="6922" width="11.5703125" style="1" customWidth="1"/>
    <col min="6923" max="6923" width="13.42578125" style="1" customWidth="1"/>
    <col min="6924" max="7166" width="9.140625" style="1"/>
    <col min="7167" max="7167" width="0" style="1" hidden="1" customWidth="1"/>
    <col min="7168" max="7169" width="0.140625" style="1" customWidth="1"/>
    <col min="7170" max="7170" width="32.28515625" style="1" customWidth="1"/>
    <col min="7171" max="7171" width="13" style="1" customWidth="1"/>
    <col min="7172" max="7172" width="17.7109375" style="1" customWidth="1"/>
    <col min="7173" max="7173" width="10.42578125" style="1" customWidth="1"/>
    <col min="7174" max="7174" width="13.140625" style="1" customWidth="1"/>
    <col min="7175" max="7175" width="11.42578125" style="1" customWidth="1"/>
    <col min="7176" max="7176" width="11" style="1" customWidth="1"/>
    <col min="7177" max="7177" width="10.85546875" style="1" customWidth="1"/>
    <col min="7178" max="7178" width="11.5703125" style="1" customWidth="1"/>
    <col min="7179" max="7179" width="13.42578125" style="1" customWidth="1"/>
    <col min="7180" max="7422" width="9.140625" style="1"/>
    <col min="7423" max="7423" width="0" style="1" hidden="1" customWidth="1"/>
    <col min="7424" max="7425" width="0.140625" style="1" customWidth="1"/>
    <col min="7426" max="7426" width="32.28515625" style="1" customWidth="1"/>
    <col min="7427" max="7427" width="13" style="1" customWidth="1"/>
    <col min="7428" max="7428" width="17.7109375" style="1" customWidth="1"/>
    <col min="7429" max="7429" width="10.42578125" style="1" customWidth="1"/>
    <col min="7430" max="7430" width="13.140625" style="1" customWidth="1"/>
    <col min="7431" max="7431" width="11.42578125" style="1" customWidth="1"/>
    <col min="7432" max="7432" width="11" style="1" customWidth="1"/>
    <col min="7433" max="7433" width="10.85546875" style="1" customWidth="1"/>
    <col min="7434" max="7434" width="11.5703125" style="1" customWidth="1"/>
    <col min="7435" max="7435" width="13.42578125" style="1" customWidth="1"/>
    <col min="7436" max="7678" width="9.140625" style="1"/>
    <col min="7679" max="7679" width="0" style="1" hidden="1" customWidth="1"/>
    <col min="7680" max="7681" width="0.140625" style="1" customWidth="1"/>
    <col min="7682" max="7682" width="32.28515625" style="1" customWidth="1"/>
    <col min="7683" max="7683" width="13" style="1" customWidth="1"/>
    <col min="7684" max="7684" width="17.7109375" style="1" customWidth="1"/>
    <col min="7685" max="7685" width="10.42578125" style="1" customWidth="1"/>
    <col min="7686" max="7686" width="13.140625" style="1" customWidth="1"/>
    <col min="7687" max="7687" width="11.42578125" style="1" customWidth="1"/>
    <col min="7688" max="7688" width="11" style="1" customWidth="1"/>
    <col min="7689" max="7689" width="10.85546875" style="1" customWidth="1"/>
    <col min="7690" max="7690" width="11.5703125" style="1" customWidth="1"/>
    <col min="7691" max="7691" width="13.42578125" style="1" customWidth="1"/>
    <col min="7692" max="7934" width="9.140625" style="1"/>
    <col min="7935" max="7935" width="0" style="1" hidden="1" customWidth="1"/>
    <col min="7936" max="7937" width="0.140625" style="1" customWidth="1"/>
    <col min="7938" max="7938" width="32.28515625" style="1" customWidth="1"/>
    <col min="7939" max="7939" width="13" style="1" customWidth="1"/>
    <col min="7940" max="7940" width="17.7109375" style="1" customWidth="1"/>
    <col min="7941" max="7941" width="10.42578125" style="1" customWidth="1"/>
    <col min="7942" max="7942" width="13.140625" style="1" customWidth="1"/>
    <col min="7943" max="7943" width="11.42578125" style="1" customWidth="1"/>
    <col min="7944" max="7944" width="11" style="1" customWidth="1"/>
    <col min="7945" max="7945" width="10.85546875" style="1" customWidth="1"/>
    <col min="7946" max="7946" width="11.5703125" style="1" customWidth="1"/>
    <col min="7947" max="7947" width="13.42578125" style="1" customWidth="1"/>
    <col min="7948" max="8190" width="9.140625" style="1"/>
    <col min="8191" max="8191" width="0" style="1" hidden="1" customWidth="1"/>
    <col min="8192" max="8193" width="0.140625" style="1" customWidth="1"/>
    <col min="8194" max="8194" width="32.28515625" style="1" customWidth="1"/>
    <col min="8195" max="8195" width="13" style="1" customWidth="1"/>
    <col min="8196" max="8196" width="17.7109375" style="1" customWidth="1"/>
    <col min="8197" max="8197" width="10.42578125" style="1" customWidth="1"/>
    <col min="8198" max="8198" width="13.140625" style="1" customWidth="1"/>
    <col min="8199" max="8199" width="11.42578125" style="1" customWidth="1"/>
    <col min="8200" max="8200" width="11" style="1" customWidth="1"/>
    <col min="8201" max="8201" width="10.85546875" style="1" customWidth="1"/>
    <col min="8202" max="8202" width="11.5703125" style="1" customWidth="1"/>
    <col min="8203" max="8203" width="13.42578125" style="1" customWidth="1"/>
    <col min="8204" max="8446" width="9.140625" style="1"/>
    <col min="8447" max="8447" width="0" style="1" hidden="1" customWidth="1"/>
    <col min="8448" max="8449" width="0.140625" style="1" customWidth="1"/>
    <col min="8450" max="8450" width="32.28515625" style="1" customWidth="1"/>
    <col min="8451" max="8451" width="13" style="1" customWidth="1"/>
    <col min="8452" max="8452" width="17.7109375" style="1" customWidth="1"/>
    <col min="8453" max="8453" width="10.42578125" style="1" customWidth="1"/>
    <col min="8454" max="8454" width="13.140625" style="1" customWidth="1"/>
    <col min="8455" max="8455" width="11.42578125" style="1" customWidth="1"/>
    <col min="8456" max="8456" width="11" style="1" customWidth="1"/>
    <col min="8457" max="8457" width="10.85546875" style="1" customWidth="1"/>
    <col min="8458" max="8458" width="11.5703125" style="1" customWidth="1"/>
    <col min="8459" max="8459" width="13.42578125" style="1" customWidth="1"/>
    <col min="8460" max="8702" width="9.140625" style="1"/>
    <col min="8703" max="8703" width="0" style="1" hidden="1" customWidth="1"/>
    <col min="8704" max="8705" width="0.140625" style="1" customWidth="1"/>
    <col min="8706" max="8706" width="32.28515625" style="1" customWidth="1"/>
    <col min="8707" max="8707" width="13" style="1" customWidth="1"/>
    <col min="8708" max="8708" width="17.7109375" style="1" customWidth="1"/>
    <col min="8709" max="8709" width="10.42578125" style="1" customWidth="1"/>
    <col min="8710" max="8710" width="13.140625" style="1" customWidth="1"/>
    <col min="8711" max="8711" width="11.42578125" style="1" customWidth="1"/>
    <col min="8712" max="8712" width="11" style="1" customWidth="1"/>
    <col min="8713" max="8713" width="10.85546875" style="1" customWidth="1"/>
    <col min="8714" max="8714" width="11.5703125" style="1" customWidth="1"/>
    <col min="8715" max="8715" width="13.42578125" style="1" customWidth="1"/>
    <col min="8716" max="8958" width="9.140625" style="1"/>
    <col min="8959" max="8959" width="0" style="1" hidden="1" customWidth="1"/>
    <col min="8960" max="8961" width="0.140625" style="1" customWidth="1"/>
    <col min="8962" max="8962" width="32.28515625" style="1" customWidth="1"/>
    <col min="8963" max="8963" width="13" style="1" customWidth="1"/>
    <col min="8964" max="8964" width="17.7109375" style="1" customWidth="1"/>
    <col min="8965" max="8965" width="10.42578125" style="1" customWidth="1"/>
    <col min="8966" max="8966" width="13.140625" style="1" customWidth="1"/>
    <col min="8967" max="8967" width="11.42578125" style="1" customWidth="1"/>
    <col min="8968" max="8968" width="11" style="1" customWidth="1"/>
    <col min="8969" max="8969" width="10.85546875" style="1" customWidth="1"/>
    <col min="8970" max="8970" width="11.5703125" style="1" customWidth="1"/>
    <col min="8971" max="8971" width="13.42578125" style="1" customWidth="1"/>
    <col min="8972" max="9214" width="9.140625" style="1"/>
    <col min="9215" max="9215" width="0" style="1" hidden="1" customWidth="1"/>
    <col min="9216" max="9217" width="0.140625" style="1" customWidth="1"/>
    <col min="9218" max="9218" width="32.28515625" style="1" customWidth="1"/>
    <col min="9219" max="9219" width="13" style="1" customWidth="1"/>
    <col min="9220" max="9220" width="17.7109375" style="1" customWidth="1"/>
    <col min="9221" max="9221" width="10.42578125" style="1" customWidth="1"/>
    <col min="9222" max="9222" width="13.140625" style="1" customWidth="1"/>
    <col min="9223" max="9223" width="11.42578125" style="1" customWidth="1"/>
    <col min="9224" max="9224" width="11" style="1" customWidth="1"/>
    <col min="9225" max="9225" width="10.85546875" style="1" customWidth="1"/>
    <col min="9226" max="9226" width="11.5703125" style="1" customWidth="1"/>
    <col min="9227" max="9227" width="13.42578125" style="1" customWidth="1"/>
    <col min="9228" max="9470" width="9.140625" style="1"/>
    <col min="9471" max="9471" width="0" style="1" hidden="1" customWidth="1"/>
    <col min="9472" max="9473" width="0.140625" style="1" customWidth="1"/>
    <col min="9474" max="9474" width="32.28515625" style="1" customWidth="1"/>
    <col min="9475" max="9475" width="13" style="1" customWidth="1"/>
    <col min="9476" max="9476" width="17.7109375" style="1" customWidth="1"/>
    <col min="9477" max="9477" width="10.42578125" style="1" customWidth="1"/>
    <col min="9478" max="9478" width="13.140625" style="1" customWidth="1"/>
    <col min="9479" max="9479" width="11.42578125" style="1" customWidth="1"/>
    <col min="9480" max="9480" width="11" style="1" customWidth="1"/>
    <col min="9481" max="9481" width="10.85546875" style="1" customWidth="1"/>
    <col min="9482" max="9482" width="11.5703125" style="1" customWidth="1"/>
    <col min="9483" max="9483" width="13.42578125" style="1" customWidth="1"/>
    <col min="9484" max="9726" width="9.140625" style="1"/>
    <col min="9727" max="9727" width="0" style="1" hidden="1" customWidth="1"/>
    <col min="9728" max="9729" width="0.140625" style="1" customWidth="1"/>
    <col min="9730" max="9730" width="32.28515625" style="1" customWidth="1"/>
    <col min="9731" max="9731" width="13" style="1" customWidth="1"/>
    <col min="9732" max="9732" width="17.7109375" style="1" customWidth="1"/>
    <col min="9733" max="9733" width="10.42578125" style="1" customWidth="1"/>
    <col min="9734" max="9734" width="13.140625" style="1" customWidth="1"/>
    <col min="9735" max="9735" width="11.42578125" style="1" customWidth="1"/>
    <col min="9736" max="9736" width="11" style="1" customWidth="1"/>
    <col min="9737" max="9737" width="10.85546875" style="1" customWidth="1"/>
    <col min="9738" max="9738" width="11.5703125" style="1" customWidth="1"/>
    <col min="9739" max="9739" width="13.42578125" style="1" customWidth="1"/>
    <col min="9740" max="9982" width="9.140625" style="1"/>
    <col min="9983" max="9983" width="0" style="1" hidden="1" customWidth="1"/>
    <col min="9984" max="9985" width="0.140625" style="1" customWidth="1"/>
    <col min="9986" max="9986" width="32.28515625" style="1" customWidth="1"/>
    <col min="9987" max="9987" width="13" style="1" customWidth="1"/>
    <col min="9988" max="9988" width="17.7109375" style="1" customWidth="1"/>
    <col min="9989" max="9989" width="10.42578125" style="1" customWidth="1"/>
    <col min="9990" max="9990" width="13.140625" style="1" customWidth="1"/>
    <col min="9991" max="9991" width="11.42578125" style="1" customWidth="1"/>
    <col min="9992" max="9992" width="11" style="1" customWidth="1"/>
    <col min="9993" max="9993" width="10.85546875" style="1" customWidth="1"/>
    <col min="9994" max="9994" width="11.5703125" style="1" customWidth="1"/>
    <col min="9995" max="9995" width="13.42578125" style="1" customWidth="1"/>
    <col min="9996" max="10238" width="9.140625" style="1"/>
    <col min="10239" max="10239" width="0" style="1" hidden="1" customWidth="1"/>
    <col min="10240" max="10241" width="0.140625" style="1" customWidth="1"/>
    <col min="10242" max="10242" width="32.28515625" style="1" customWidth="1"/>
    <col min="10243" max="10243" width="13" style="1" customWidth="1"/>
    <col min="10244" max="10244" width="17.7109375" style="1" customWidth="1"/>
    <col min="10245" max="10245" width="10.42578125" style="1" customWidth="1"/>
    <col min="10246" max="10246" width="13.140625" style="1" customWidth="1"/>
    <col min="10247" max="10247" width="11.42578125" style="1" customWidth="1"/>
    <col min="10248" max="10248" width="11" style="1" customWidth="1"/>
    <col min="10249" max="10249" width="10.85546875" style="1" customWidth="1"/>
    <col min="10250" max="10250" width="11.5703125" style="1" customWidth="1"/>
    <col min="10251" max="10251" width="13.42578125" style="1" customWidth="1"/>
    <col min="10252" max="10494" width="9.140625" style="1"/>
    <col min="10495" max="10495" width="0" style="1" hidden="1" customWidth="1"/>
    <col min="10496" max="10497" width="0.140625" style="1" customWidth="1"/>
    <col min="10498" max="10498" width="32.28515625" style="1" customWidth="1"/>
    <col min="10499" max="10499" width="13" style="1" customWidth="1"/>
    <col min="10500" max="10500" width="17.7109375" style="1" customWidth="1"/>
    <col min="10501" max="10501" width="10.42578125" style="1" customWidth="1"/>
    <col min="10502" max="10502" width="13.140625" style="1" customWidth="1"/>
    <col min="10503" max="10503" width="11.42578125" style="1" customWidth="1"/>
    <col min="10504" max="10504" width="11" style="1" customWidth="1"/>
    <col min="10505" max="10505" width="10.85546875" style="1" customWidth="1"/>
    <col min="10506" max="10506" width="11.5703125" style="1" customWidth="1"/>
    <col min="10507" max="10507" width="13.42578125" style="1" customWidth="1"/>
    <col min="10508" max="10750" width="9.140625" style="1"/>
    <col min="10751" max="10751" width="0" style="1" hidden="1" customWidth="1"/>
    <col min="10752" max="10753" width="0.140625" style="1" customWidth="1"/>
    <col min="10754" max="10754" width="32.28515625" style="1" customWidth="1"/>
    <col min="10755" max="10755" width="13" style="1" customWidth="1"/>
    <col min="10756" max="10756" width="17.7109375" style="1" customWidth="1"/>
    <col min="10757" max="10757" width="10.42578125" style="1" customWidth="1"/>
    <col min="10758" max="10758" width="13.140625" style="1" customWidth="1"/>
    <col min="10759" max="10759" width="11.42578125" style="1" customWidth="1"/>
    <col min="10760" max="10760" width="11" style="1" customWidth="1"/>
    <col min="10761" max="10761" width="10.85546875" style="1" customWidth="1"/>
    <col min="10762" max="10762" width="11.5703125" style="1" customWidth="1"/>
    <col min="10763" max="10763" width="13.42578125" style="1" customWidth="1"/>
    <col min="10764" max="11006" width="9.140625" style="1"/>
    <col min="11007" max="11007" width="0" style="1" hidden="1" customWidth="1"/>
    <col min="11008" max="11009" width="0.140625" style="1" customWidth="1"/>
    <col min="11010" max="11010" width="32.28515625" style="1" customWidth="1"/>
    <col min="11011" max="11011" width="13" style="1" customWidth="1"/>
    <col min="11012" max="11012" width="17.7109375" style="1" customWidth="1"/>
    <col min="11013" max="11013" width="10.42578125" style="1" customWidth="1"/>
    <col min="11014" max="11014" width="13.140625" style="1" customWidth="1"/>
    <col min="11015" max="11015" width="11.42578125" style="1" customWidth="1"/>
    <col min="11016" max="11016" width="11" style="1" customWidth="1"/>
    <col min="11017" max="11017" width="10.85546875" style="1" customWidth="1"/>
    <col min="11018" max="11018" width="11.5703125" style="1" customWidth="1"/>
    <col min="11019" max="11019" width="13.42578125" style="1" customWidth="1"/>
    <col min="11020" max="11262" width="9.140625" style="1"/>
    <col min="11263" max="11263" width="0" style="1" hidden="1" customWidth="1"/>
    <col min="11264" max="11265" width="0.140625" style="1" customWidth="1"/>
    <col min="11266" max="11266" width="32.28515625" style="1" customWidth="1"/>
    <col min="11267" max="11267" width="13" style="1" customWidth="1"/>
    <col min="11268" max="11268" width="17.7109375" style="1" customWidth="1"/>
    <col min="11269" max="11269" width="10.42578125" style="1" customWidth="1"/>
    <col min="11270" max="11270" width="13.140625" style="1" customWidth="1"/>
    <col min="11271" max="11271" width="11.42578125" style="1" customWidth="1"/>
    <col min="11272" max="11272" width="11" style="1" customWidth="1"/>
    <col min="11273" max="11273" width="10.85546875" style="1" customWidth="1"/>
    <col min="11274" max="11274" width="11.5703125" style="1" customWidth="1"/>
    <col min="11275" max="11275" width="13.42578125" style="1" customWidth="1"/>
    <col min="11276" max="11518" width="9.140625" style="1"/>
    <col min="11519" max="11519" width="0" style="1" hidden="1" customWidth="1"/>
    <col min="11520" max="11521" width="0.140625" style="1" customWidth="1"/>
    <col min="11522" max="11522" width="32.28515625" style="1" customWidth="1"/>
    <col min="11523" max="11523" width="13" style="1" customWidth="1"/>
    <col min="11524" max="11524" width="17.7109375" style="1" customWidth="1"/>
    <col min="11525" max="11525" width="10.42578125" style="1" customWidth="1"/>
    <col min="11526" max="11526" width="13.140625" style="1" customWidth="1"/>
    <col min="11527" max="11527" width="11.42578125" style="1" customWidth="1"/>
    <col min="11528" max="11528" width="11" style="1" customWidth="1"/>
    <col min="11529" max="11529" width="10.85546875" style="1" customWidth="1"/>
    <col min="11530" max="11530" width="11.5703125" style="1" customWidth="1"/>
    <col min="11531" max="11531" width="13.42578125" style="1" customWidth="1"/>
    <col min="11532" max="11774" width="9.140625" style="1"/>
    <col min="11775" max="11775" width="0" style="1" hidden="1" customWidth="1"/>
    <col min="11776" max="11777" width="0.140625" style="1" customWidth="1"/>
    <col min="11778" max="11778" width="32.28515625" style="1" customWidth="1"/>
    <col min="11779" max="11779" width="13" style="1" customWidth="1"/>
    <col min="11780" max="11780" width="17.7109375" style="1" customWidth="1"/>
    <col min="11781" max="11781" width="10.42578125" style="1" customWidth="1"/>
    <col min="11782" max="11782" width="13.140625" style="1" customWidth="1"/>
    <col min="11783" max="11783" width="11.42578125" style="1" customWidth="1"/>
    <col min="11784" max="11784" width="11" style="1" customWidth="1"/>
    <col min="11785" max="11785" width="10.85546875" style="1" customWidth="1"/>
    <col min="11786" max="11786" width="11.5703125" style="1" customWidth="1"/>
    <col min="11787" max="11787" width="13.42578125" style="1" customWidth="1"/>
    <col min="11788" max="12030" width="9.140625" style="1"/>
    <col min="12031" max="12031" width="0" style="1" hidden="1" customWidth="1"/>
    <col min="12032" max="12033" width="0.140625" style="1" customWidth="1"/>
    <col min="12034" max="12034" width="32.28515625" style="1" customWidth="1"/>
    <col min="12035" max="12035" width="13" style="1" customWidth="1"/>
    <col min="12036" max="12036" width="17.7109375" style="1" customWidth="1"/>
    <col min="12037" max="12037" width="10.42578125" style="1" customWidth="1"/>
    <col min="12038" max="12038" width="13.140625" style="1" customWidth="1"/>
    <col min="12039" max="12039" width="11.42578125" style="1" customWidth="1"/>
    <col min="12040" max="12040" width="11" style="1" customWidth="1"/>
    <col min="12041" max="12041" width="10.85546875" style="1" customWidth="1"/>
    <col min="12042" max="12042" width="11.5703125" style="1" customWidth="1"/>
    <col min="12043" max="12043" width="13.42578125" style="1" customWidth="1"/>
    <col min="12044" max="12286" width="9.140625" style="1"/>
    <col min="12287" max="12287" width="0" style="1" hidden="1" customWidth="1"/>
    <col min="12288" max="12289" width="0.140625" style="1" customWidth="1"/>
    <col min="12290" max="12290" width="32.28515625" style="1" customWidth="1"/>
    <col min="12291" max="12291" width="13" style="1" customWidth="1"/>
    <col min="12292" max="12292" width="17.7109375" style="1" customWidth="1"/>
    <col min="12293" max="12293" width="10.42578125" style="1" customWidth="1"/>
    <col min="12294" max="12294" width="13.140625" style="1" customWidth="1"/>
    <col min="12295" max="12295" width="11.42578125" style="1" customWidth="1"/>
    <col min="12296" max="12296" width="11" style="1" customWidth="1"/>
    <col min="12297" max="12297" width="10.85546875" style="1" customWidth="1"/>
    <col min="12298" max="12298" width="11.5703125" style="1" customWidth="1"/>
    <col min="12299" max="12299" width="13.42578125" style="1" customWidth="1"/>
    <col min="12300" max="12542" width="9.140625" style="1"/>
    <col min="12543" max="12543" width="0" style="1" hidden="1" customWidth="1"/>
    <col min="12544" max="12545" width="0.140625" style="1" customWidth="1"/>
    <col min="12546" max="12546" width="32.28515625" style="1" customWidth="1"/>
    <col min="12547" max="12547" width="13" style="1" customWidth="1"/>
    <col min="12548" max="12548" width="17.7109375" style="1" customWidth="1"/>
    <col min="12549" max="12549" width="10.42578125" style="1" customWidth="1"/>
    <col min="12550" max="12550" width="13.140625" style="1" customWidth="1"/>
    <col min="12551" max="12551" width="11.42578125" style="1" customWidth="1"/>
    <col min="12552" max="12552" width="11" style="1" customWidth="1"/>
    <col min="12553" max="12553" width="10.85546875" style="1" customWidth="1"/>
    <col min="12554" max="12554" width="11.5703125" style="1" customWidth="1"/>
    <col min="12555" max="12555" width="13.42578125" style="1" customWidth="1"/>
    <col min="12556" max="12798" width="9.140625" style="1"/>
    <col min="12799" max="12799" width="0" style="1" hidden="1" customWidth="1"/>
    <col min="12800" max="12801" width="0.140625" style="1" customWidth="1"/>
    <col min="12802" max="12802" width="32.28515625" style="1" customWidth="1"/>
    <col min="12803" max="12803" width="13" style="1" customWidth="1"/>
    <col min="12804" max="12804" width="17.7109375" style="1" customWidth="1"/>
    <col min="12805" max="12805" width="10.42578125" style="1" customWidth="1"/>
    <col min="12806" max="12806" width="13.140625" style="1" customWidth="1"/>
    <col min="12807" max="12807" width="11.42578125" style="1" customWidth="1"/>
    <col min="12808" max="12808" width="11" style="1" customWidth="1"/>
    <col min="12809" max="12809" width="10.85546875" style="1" customWidth="1"/>
    <col min="12810" max="12810" width="11.5703125" style="1" customWidth="1"/>
    <col min="12811" max="12811" width="13.42578125" style="1" customWidth="1"/>
    <col min="12812" max="13054" width="9.140625" style="1"/>
    <col min="13055" max="13055" width="0" style="1" hidden="1" customWidth="1"/>
    <col min="13056" max="13057" width="0.140625" style="1" customWidth="1"/>
    <col min="13058" max="13058" width="32.28515625" style="1" customWidth="1"/>
    <col min="13059" max="13059" width="13" style="1" customWidth="1"/>
    <col min="13060" max="13060" width="17.7109375" style="1" customWidth="1"/>
    <col min="13061" max="13061" width="10.42578125" style="1" customWidth="1"/>
    <col min="13062" max="13062" width="13.140625" style="1" customWidth="1"/>
    <col min="13063" max="13063" width="11.42578125" style="1" customWidth="1"/>
    <col min="13064" max="13064" width="11" style="1" customWidth="1"/>
    <col min="13065" max="13065" width="10.85546875" style="1" customWidth="1"/>
    <col min="13066" max="13066" width="11.5703125" style="1" customWidth="1"/>
    <col min="13067" max="13067" width="13.42578125" style="1" customWidth="1"/>
    <col min="13068" max="13310" width="9.140625" style="1"/>
    <col min="13311" max="13311" width="0" style="1" hidden="1" customWidth="1"/>
    <col min="13312" max="13313" width="0.140625" style="1" customWidth="1"/>
    <col min="13314" max="13314" width="32.28515625" style="1" customWidth="1"/>
    <col min="13315" max="13315" width="13" style="1" customWidth="1"/>
    <col min="13316" max="13316" width="17.7109375" style="1" customWidth="1"/>
    <col min="13317" max="13317" width="10.42578125" style="1" customWidth="1"/>
    <col min="13318" max="13318" width="13.140625" style="1" customWidth="1"/>
    <col min="13319" max="13319" width="11.42578125" style="1" customWidth="1"/>
    <col min="13320" max="13320" width="11" style="1" customWidth="1"/>
    <col min="13321" max="13321" width="10.85546875" style="1" customWidth="1"/>
    <col min="13322" max="13322" width="11.5703125" style="1" customWidth="1"/>
    <col min="13323" max="13323" width="13.42578125" style="1" customWidth="1"/>
    <col min="13324" max="13566" width="9.140625" style="1"/>
    <col min="13567" max="13567" width="0" style="1" hidden="1" customWidth="1"/>
    <col min="13568" max="13569" width="0.140625" style="1" customWidth="1"/>
    <col min="13570" max="13570" width="32.28515625" style="1" customWidth="1"/>
    <col min="13571" max="13571" width="13" style="1" customWidth="1"/>
    <col min="13572" max="13572" width="17.7109375" style="1" customWidth="1"/>
    <col min="13573" max="13573" width="10.42578125" style="1" customWidth="1"/>
    <col min="13574" max="13574" width="13.140625" style="1" customWidth="1"/>
    <col min="13575" max="13575" width="11.42578125" style="1" customWidth="1"/>
    <col min="13576" max="13576" width="11" style="1" customWidth="1"/>
    <col min="13577" max="13577" width="10.85546875" style="1" customWidth="1"/>
    <col min="13578" max="13578" width="11.5703125" style="1" customWidth="1"/>
    <col min="13579" max="13579" width="13.42578125" style="1" customWidth="1"/>
    <col min="13580" max="13822" width="9.140625" style="1"/>
    <col min="13823" max="13823" width="0" style="1" hidden="1" customWidth="1"/>
    <col min="13824" max="13825" width="0.140625" style="1" customWidth="1"/>
    <col min="13826" max="13826" width="32.28515625" style="1" customWidth="1"/>
    <col min="13827" max="13827" width="13" style="1" customWidth="1"/>
    <col min="13828" max="13828" width="17.7109375" style="1" customWidth="1"/>
    <col min="13829" max="13829" width="10.42578125" style="1" customWidth="1"/>
    <col min="13830" max="13830" width="13.140625" style="1" customWidth="1"/>
    <col min="13831" max="13831" width="11.42578125" style="1" customWidth="1"/>
    <col min="13832" max="13832" width="11" style="1" customWidth="1"/>
    <col min="13833" max="13833" width="10.85546875" style="1" customWidth="1"/>
    <col min="13834" max="13834" width="11.5703125" style="1" customWidth="1"/>
    <col min="13835" max="13835" width="13.42578125" style="1" customWidth="1"/>
    <col min="13836" max="14078" width="9.140625" style="1"/>
    <col min="14079" max="14079" width="0" style="1" hidden="1" customWidth="1"/>
    <col min="14080" max="14081" width="0.140625" style="1" customWidth="1"/>
    <col min="14082" max="14082" width="32.28515625" style="1" customWidth="1"/>
    <col min="14083" max="14083" width="13" style="1" customWidth="1"/>
    <col min="14084" max="14084" width="17.7109375" style="1" customWidth="1"/>
    <col min="14085" max="14085" width="10.42578125" style="1" customWidth="1"/>
    <col min="14086" max="14086" width="13.140625" style="1" customWidth="1"/>
    <col min="14087" max="14087" width="11.42578125" style="1" customWidth="1"/>
    <col min="14088" max="14088" width="11" style="1" customWidth="1"/>
    <col min="14089" max="14089" width="10.85546875" style="1" customWidth="1"/>
    <col min="14090" max="14090" width="11.5703125" style="1" customWidth="1"/>
    <col min="14091" max="14091" width="13.42578125" style="1" customWidth="1"/>
    <col min="14092" max="14334" width="9.140625" style="1"/>
    <col min="14335" max="14335" width="0" style="1" hidden="1" customWidth="1"/>
    <col min="14336" max="14337" width="0.140625" style="1" customWidth="1"/>
    <col min="14338" max="14338" width="32.28515625" style="1" customWidth="1"/>
    <col min="14339" max="14339" width="13" style="1" customWidth="1"/>
    <col min="14340" max="14340" width="17.7109375" style="1" customWidth="1"/>
    <col min="14341" max="14341" width="10.42578125" style="1" customWidth="1"/>
    <col min="14342" max="14342" width="13.140625" style="1" customWidth="1"/>
    <col min="14343" max="14343" width="11.42578125" style="1" customWidth="1"/>
    <col min="14344" max="14344" width="11" style="1" customWidth="1"/>
    <col min="14345" max="14345" width="10.85546875" style="1" customWidth="1"/>
    <col min="14346" max="14346" width="11.5703125" style="1" customWidth="1"/>
    <col min="14347" max="14347" width="13.42578125" style="1" customWidth="1"/>
    <col min="14348" max="14590" width="9.140625" style="1"/>
    <col min="14591" max="14591" width="0" style="1" hidden="1" customWidth="1"/>
    <col min="14592" max="14593" width="0.140625" style="1" customWidth="1"/>
    <col min="14594" max="14594" width="32.28515625" style="1" customWidth="1"/>
    <col min="14595" max="14595" width="13" style="1" customWidth="1"/>
    <col min="14596" max="14596" width="17.7109375" style="1" customWidth="1"/>
    <col min="14597" max="14597" width="10.42578125" style="1" customWidth="1"/>
    <col min="14598" max="14598" width="13.140625" style="1" customWidth="1"/>
    <col min="14599" max="14599" width="11.42578125" style="1" customWidth="1"/>
    <col min="14600" max="14600" width="11" style="1" customWidth="1"/>
    <col min="14601" max="14601" width="10.85546875" style="1" customWidth="1"/>
    <col min="14602" max="14602" width="11.5703125" style="1" customWidth="1"/>
    <col min="14603" max="14603" width="13.42578125" style="1" customWidth="1"/>
    <col min="14604" max="14846" width="9.140625" style="1"/>
    <col min="14847" max="14847" width="0" style="1" hidden="1" customWidth="1"/>
    <col min="14848" max="14849" width="0.140625" style="1" customWidth="1"/>
    <col min="14850" max="14850" width="32.28515625" style="1" customWidth="1"/>
    <col min="14851" max="14851" width="13" style="1" customWidth="1"/>
    <col min="14852" max="14852" width="17.7109375" style="1" customWidth="1"/>
    <col min="14853" max="14853" width="10.42578125" style="1" customWidth="1"/>
    <col min="14854" max="14854" width="13.140625" style="1" customWidth="1"/>
    <col min="14855" max="14855" width="11.42578125" style="1" customWidth="1"/>
    <col min="14856" max="14856" width="11" style="1" customWidth="1"/>
    <col min="14857" max="14857" width="10.85546875" style="1" customWidth="1"/>
    <col min="14858" max="14858" width="11.5703125" style="1" customWidth="1"/>
    <col min="14859" max="14859" width="13.42578125" style="1" customWidth="1"/>
    <col min="14860" max="15102" width="9.140625" style="1"/>
    <col min="15103" max="15103" width="0" style="1" hidden="1" customWidth="1"/>
    <col min="15104" max="15105" width="0.140625" style="1" customWidth="1"/>
    <col min="15106" max="15106" width="32.28515625" style="1" customWidth="1"/>
    <col min="15107" max="15107" width="13" style="1" customWidth="1"/>
    <col min="15108" max="15108" width="17.7109375" style="1" customWidth="1"/>
    <col min="15109" max="15109" width="10.42578125" style="1" customWidth="1"/>
    <col min="15110" max="15110" width="13.140625" style="1" customWidth="1"/>
    <col min="15111" max="15111" width="11.42578125" style="1" customWidth="1"/>
    <col min="15112" max="15112" width="11" style="1" customWidth="1"/>
    <col min="15113" max="15113" width="10.85546875" style="1" customWidth="1"/>
    <col min="15114" max="15114" width="11.5703125" style="1" customWidth="1"/>
    <col min="15115" max="15115" width="13.42578125" style="1" customWidth="1"/>
    <col min="15116" max="15358" width="9.140625" style="1"/>
    <col min="15359" max="15359" width="0" style="1" hidden="1" customWidth="1"/>
    <col min="15360" max="15361" width="0.140625" style="1" customWidth="1"/>
    <col min="15362" max="15362" width="32.28515625" style="1" customWidth="1"/>
    <col min="15363" max="15363" width="13" style="1" customWidth="1"/>
    <col min="15364" max="15364" width="17.7109375" style="1" customWidth="1"/>
    <col min="15365" max="15365" width="10.42578125" style="1" customWidth="1"/>
    <col min="15366" max="15366" width="13.140625" style="1" customWidth="1"/>
    <col min="15367" max="15367" width="11.42578125" style="1" customWidth="1"/>
    <col min="15368" max="15368" width="11" style="1" customWidth="1"/>
    <col min="15369" max="15369" width="10.85546875" style="1" customWidth="1"/>
    <col min="15370" max="15370" width="11.5703125" style="1" customWidth="1"/>
    <col min="15371" max="15371" width="13.42578125" style="1" customWidth="1"/>
    <col min="15372" max="15614" width="9.140625" style="1"/>
    <col min="15615" max="15615" width="0" style="1" hidden="1" customWidth="1"/>
    <col min="15616" max="15617" width="0.140625" style="1" customWidth="1"/>
    <col min="15618" max="15618" width="32.28515625" style="1" customWidth="1"/>
    <col min="15619" max="15619" width="13" style="1" customWidth="1"/>
    <col min="15620" max="15620" width="17.7109375" style="1" customWidth="1"/>
    <col min="15621" max="15621" width="10.42578125" style="1" customWidth="1"/>
    <col min="15622" max="15622" width="13.140625" style="1" customWidth="1"/>
    <col min="15623" max="15623" width="11.42578125" style="1" customWidth="1"/>
    <col min="15624" max="15624" width="11" style="1" customWidth="1"/>
    <col min="15625" max="15625" width="10.85546875" style="1" customWidth="1"/>
    <col min="15626" max="15626" width="11.5703125" style="1" customWidth="1"/>
    <col min="15627" max="15627" width="13.42578125" style="1" customWidth="1"/>
    <col min="15628" max="15870" width="9.140625" style="1"/>
    <col min="15871" max="15871" width="0" style="1" hidden="1" customWidth="1"/>
    <col min="15872" max="15873" width="0.140625" style="1" customWidth="1"/>
    <col min="15874" max="15874" width="32.28515625" style="1" customWidth="1"/>
    <col min="15875" max="15875" width="13" style="1" customWidth="1"/>
    <col min="15876" max="15876" width="17.7109375" style="1" customWidth="1"/>
    <col min="15877" max="15877" width="10.42578125" style="1" customWidth="1"/>
    <col min="15878" max="15878" width="13.140625" style="1" customWidth="1"/>
    <col min="15879" max="15879" width="11.42578125" style="1" customWidth="1"/>
    <col min="15880" max="15880" width="11" style="1" customWidth="1"/>
    <col min="15881" max="15881" width="10.85546875" style="1" customWidth="1"/>
    <col min="15882" max="15882" width="11.5703125" style="1" customWidth="1"/>
    <col min="15883" max="15883" width="13.42578125" style="1" customWidth="1"/>
    <col min="15884" max="16126" width="9.140625" style="1"/>
    <col min="16127" max="16127" width="0" style="1" hidden="1" customWidth="1"/>
    <col min="16128" max="16129" width="0.140625" style="1" customWidth="1"/>
    <col min="16130" max="16130" width="32.28515625" style="1" customWidth="1"/>
    <col min="16131" max="16131" width="13" style="1" customWidth="1"/>
    <col min="16132" max="16132" width="17.7109375" style="1" customWidth="1"/>
    <col min="16133" max="16133" width="10.42578125" style="1" customWidth="1"/>
    <col min="16134" max="16134" width="13.140625" style="1" customWidth="1"/>
    <col min="16135" max="16135" width="11.42578125" style="1" customWidth="1"/>
    <col min="16136" max="16136" width="11" style="1" customWidth="1"/>
    <col min="16137" max="16137" width="10.85546875" style="1" customWidth="1"/>
    <col min="16138" max="16138" width="11.5703125" style="1" customWidth="1"/>
    <col min="16139" max="16139" width="13.42578125" style="1" customWidth="1"/>
    <col min="16140" max="16384" width="9.140625" style="1"/>
  </cols>
  <sheetData>
    <row r="1" spans="5:15" ht="18.75" x14ac:dyDescent="0.25">
      <c r="E1" s="17"/>
      <c r="F1" s="18"/>
      <c r="G1" s="19"/>
      <c r="H1" s="48"/>
      <c r="I1" s="10"/>
      <c r="J1" s="10"/>
      <c r="K1" s="10"/>
      <c r="L1" s="10"/>
    </row>
    <row r="2" spans="5:15" s="5" customFormat="1" ht="85.5" customHeight="1" x14ac:dyDescent="0.25">
      <c r="E2" s="12" t="s">
        <v>11</v>
      </c>
      <c r="F2" s="2" t="s">
        <v>12</v>
      </c>
      <c r="G2" s="6" t="s">
        <v>13</v>
      </c>
      <c r="H2" s="49" t="s">
        <v>50</v>
      </c>
      <c r="I2" s="6" t="s">
        <v>14</v>
      </c>
      <c r="J2" s="6" t="s">
        <v>49</v>
      </c>
      <c r="K2" s="6" t="s">
        <v>366</v>
      </c>
      <c r="L2" s="13" t="s">
        <v>15</v>
      </c>
      <c r="O2" s="238"/>
    </row>
    <row r="3" spans="5:15" s="46" customFormat="1" x14ac:dyDescent="0.25">
      <c r="E3" s="12">
        <v>1</v>
      </c>
      <c r="F3" s="2">
        <v>2</v>
      </c>
      <c r="G3" s="14">
        <v>3</v>
      </c>
      <c r="H3" s="50">
        <v>4</v>
      </c>
      <c r="I3" s="2">
        <v>5</v>
      </c>
      <c r="J3" s="15">
        <v>6</v>
      </c>
      <c r="K3" s="14">
        <v>7</v>
      </c>
      <c r="L3" s="12">
        <v>8</v>
      </c>
    </row>
    <row r="4" spans="5:15" s="5" customFormat="1" ht="27.75" customHeight="1" x14ac:dyDescent="0.25">
      <c r="E4" s="97" t="s">
        <v>644</v>
      </c>
      <c r="F4" s="78" t="s">
        <v>1</v>
      </c>
      <c r="G4" s="28"/>
      <c r="H4" s="51"/>
      <c r="I4" s="29"/>
      <c r="J4" s="30"/>
      <c r="K4" s="30"/>
      <c r="L4" s="29"/>
    </row>
    <row r="5" spans="5:15" s="5" customFormat="1" ht="22.5" customHeight="1" x14ac:dyDescent="0.25">
      <c r="E5" s="97">
        <v>1</v>
      </c>
      <c r="F5" s="16"/>
      <c r="G5" s="38"/>
      <c r="H5" s="52"/>
      <c r="I5" s="39"/>
      <c r="J5" s="4"/>
      <c r="K5" s="4"/>
      <c r="L5" s="3"/>
      <c r="O5" s="238"/>
    </row>
    <row r="6" spans="5:15" s="5" customFormat="1" ht="27.75" customHeight="1" x14ac:dyDescent="0.25">
      <c r="E6" s="97" t="s">
        <v>645</v>
      </c>
      <c r="F6" s="78" t="s">
        <v>2</v>
      </c>
      <c r="G6" s="28"/>
      <c r="H6" s="51"/>
      <c r="I6" s="29"/>
      <c r="J6" s="30"/>
      <c r="K6" s="211">
        <v>96697789</v>
      </c>
      <c r="L6" s="30"/>
    </row>
    <row r="7" spans="5:15" s="5" customFormat="1" ht="21" customHeight="1" x14ac:dyDescent="0.25">
      <c r="E7" s="97">
        <v>1</v>
      </c>
      <c r="F7" s="89" t="s">
        <v>72</v>
      </c>
      <c r="G7" s="90" t="s">
        <v>674</v>
      </c>
      <c r="H7" s="91" t="s">
        <v>82</v>
      </c>
      <c r="I7" s="137">
        <v>32540429</v>
      </c>
      <c r="J7" s="92"/>
      <c r="K7" s="137">
        <v>21650000</v>
      </c>
      <c r="L7" s="92"/>
    </row>
    <row r="8" spans="5:15" s="5" customFormat="1" ht="23.25" customHeight="1" x14ac:dyDescent="0.25">
      <c r="E8" s="97">
        <v>2</v>
      </c>
      <c r="F8" s="89" t="s">
        <v>74</v>
      </c>
      <c r="G8" s="90" t="s">
        <v>675</v>
      </c>
      <c r="H8" s="91" t="s">
        <v>390</v>
      </c>
      <c r="I8" s="137">
        <v>19399909</v>
      </c>
      <c r="J8" s="92"/>
      <c r="K8" s="137">
        <v>19399909</v>
      </c>
      <c r="L8" s="92"/>
    </row>
    <row r="9" spans="5:15" s="5" customFormat="1" ht="37.5" customHeight="1" x14ac:dyDescent="0.25">
      <c r="E9" s="97">
        <v>3</v>
      </c>
      <c r="F9" s="89" t="s">
        <v>386</v>
      </c>
      <c r="G9" s="90" t="s">
        <v>676</v>
      </c>
      <c r="H9" s="91" t="s">
        <v>391</v>
      </c>
      <c r="I9" s="137">
        <v>41317619</v>
      </c>
      <c r="J9" s="92">
        <v>8134188</v>
      </c>
      <c r="K9" s="137">
        <v>500000</v>
      </c>
      <c r="L9" s="92"/>
    </row>
    <row r="10" spans="5:15" s="5" customFormat="1" ht="27.75" customHeight="1" x14ac:dyDescent="0.25">
      <c r="E10" s="97">
        <v>4</v>
      </c>
      <c r="F10" s="89" t="s">
        <v>389</v>
      </c>
      <c r="G10" s="90" t="s">
        <v>677</v>
      </c>
      <c r="H10" s="91" t="s">
        <v>390</v>
      </c>
      <c r="I10" s="137">
        <v>3065147</v>
      </c>
      <c r="J10" s="92"/>
      <c r="K10" s="137">
        <v>3130979</v>
      </c>
      <c r="L10" s="92"/>
    </row>
    <row r="11" spans="5:15" s="5" customFormat="1" ht="27.75" customHeight="1" x14ac:dyDescent="0.25">
      <c r="E11" s="97">
        <v>5</v>
      </c>
      <c r="F11" s="89" t="s">
        <v>392</v>
      </c>
      <c r="G11" s="90" t="s">
        <v>678</v>
      </c>
      <c r="H11" s="91" t="s">
        <v>390</v>
      </c>
      <c r="I11" s="137">
        <v>5952000</v>
      </c>
      <c r="J11" s="92"/>
      <c r="K11" s="137">
        <v>175000</v>
      </c>
      <c r="L11" s="92"/>
    </row>
    <row r="12" spans="5:15" s="5" customFormat="1" ht="27.75" customHeight="1" x14ac:dyDescent="0.25">
      <c r="E12" s="97">
        <v>6</v>
      </c>
      <c r="F12" s="89" t="s">
        <v>393</v>
      </c>
      <c r="G12" s="90" t="s">
        <v>679</v>
      </c>
      <c r="H12" s="91" t="s">
        <v>390</v>
      </c>
      <c r="I12" s="137">
        <v>3906000</v>
      </c>
      <c r="J12" s="92"/>
      <c r="K12" s="137">
        <v>600000</v>
      </c>
      <c r="L12" s="92"/>
    </row>
    <row r="13" spans="5:15" s="5" customFormat="1" ht="36.75" customHeight="1" x14ac:dyDescent="0.25">
      <c r="E13" s="7">
        <v>7</v>
      </c>
      <c r="F13" s="16" t="s">
        <v>595</v>
      </c>
      <c r="G13" s="20" t="s">
        <v>680</v>
      </c>
      <c r="H13" s="52" t="s">
        <v>390</v>
      </c>
      <c r="I13" s="39">
        <v>3491925</v>
      </c>
      <c r="J13" s="21">
        <v>3600000</v>
      </c>
      <c r="K13" s="212">
        <v>50000</v>
      </c>
      <c r="L13" s="239"/>
    </row>
    <row r="14" spans="5:15" s="5" customFormat="1" ht="22.5" customHeight="1" x14ac:dyDescent="0.25">
      <c r="E14" s="7">
        <v>8</v>
      </c>
      <c r="F14" s="16" t="s">
        <v>395</v>
      </c>
      <c r="G14" s="20" t="s">
        <v>681</v>
      </c>
      <c r="H14" s="52" t="s">
        <v>390</v>
      </c>
      <c r="I14" s="39">
        <v>22320000</v>
      </c>
      <c r="J14" s="21"/>
      <c r="K14" s="212">
        <v>50000</v>
      </c>
      <c r="L14" s="3"/>
    </row>
    <row r="15" spans="5:15" s="5" customFormat="1" ht="22.5" customHeight="1" x14ac:dyDescent="0.25">
      <c r="E15" s="7">
        <v>9</v>
      </c>
      <c r="F15" s="16" t="s">
        <v>396</v>
      </c>
      <c r="G15" s="20" t="s">
        <v>682</v>
      </c>
      <c r="H15" s="52" t="s">
        <v>390</v>
      </c>
      <c r="I15" s="40">
        <v>7440000</v>
      </c>
      <c r="J15" s="21"/>
      <c r="K15" s="213">
        <v>100000</v>
      </c>
      <c r="L15" s="3"/>
    </row>
    <row r="16" spans="5:15" s="5" customFormat="1" ht="22.5" customHeight="1" x14ac:dyDescent="0.25">
      <c r="E16" s="7">
        <v>10</v>
      </c>
      <c r="F16" s="16" t="s">
        <v>397</v>
      </c>
      <c r="G16" s="20" t="s">
        <v>683</v>
      </c>
      <c r="H16" s="52" t="s">
        <v>390</v>
      </c>
      <c r="I16" s="40">
        <v>7440000</v>
      </c>
      <c r="J16" s="21"/>
      <c r="K16" s="213">
        <v>100000</v>
      </c>
      <c r="L16" s="3"/>
    </row>
    <row r="17" spans="5:12" s="5" customFormat="1" ht="22.5" customHeight="1" x14ac:dyDescent="0.25">
      <c r="E17" s="7">
        <v>11</v>
      </c>
      <c r="F17" s="16" t="s">
        <v>226</v>
      </c>
      <c r="G17" s="20" t="s">
        <v>684</v>
      </c>
      <c r="H17" s="52" t="s">
        <v>390</v>
      </c>
      <c r="I17" s="40">
        <v>2998907</v>
      </c>
      <c r="J17" s="21"/>
      <c r="K17" s="213">
        <v>2998907</v>
      </c>
      <c r="L17" s="3"/>
    </row>
    <row r="18" spans="5:12" s="5" customFormat="1" ht="22.5" customHeight="1" x14ac:dyDescent="0.25">
      <c r="E18" s="7">
        <v>12</v>
      </c>
      <c r="F18" s="16" t="s">
        <v>632</v>
      </c>
      <c r="G18" s="20" t="s">
        <v>685</v>
      </c>
      <c r="H18" s="52" t="s">
        <v>390</v>
      </c>
      <c r="I18" s="40">
        <v>46500000</v>
      </c>
      <c r="J18" s="21"/>
      <c r="K18" s="213">
        <v>1000000</v>
      </c>
      <c r="L18" s="3"/>
    </row>
    <row r="19" spans="5:12" s="5" customFormat="1" ht="29.25" customHeight="1" x14ac:dyDescent="0.25">
      <c r="E19" s="7">
        <v>13</v>
      </c>
      <c r="F19" s="16" t="s">
        <v>6</v>
      </c>
      <c r="G19" s="20" t="s">
        <v>165</v>
      </c>
      <c r="H19" s="52" t="s">
        <v>373</v>
      </c>
      <c r="I19" s="35">
        <v>32284945</v>
      </c>
      <c r="J19" s="41"/>
      <c r="K19" s="35">
        <v>15131553</v>
      </c>
      <c r="L19" s="87"/>
    </row>
    <row r="20" spans="5:12" s="5" customFormat="1" ht="38.25" customHeight="1" x14ac:dyDescent="0.25">
      <c r="E20" s="7">
        <v>14</v>
      </c>
      <c r="F20" s="16" t="s">
        <v>387</v>
      </c>
      <c r="G20" s="20" t="s">
        <v>388</v>
      </c>
      <c r="H20" s="52" t="s">
        <v>390</v>
      </c>
      <c r="I20" s="35">
        <v>13871000</v>
      </c>
      <c r="J20" s="41"/>
      <c r="K20" s="35">
        <v>100000</v>
      </c>
      <c r="L20" s="87"/>
    </row>
    <row r="21" spans="5:12" s="5" customFormat="1" ht="29.25" customHeight="1" x14ac:dyDescent="0.25">
      <c r="E21" s="7">
        <v>15</v>
      </c>
      <c r="F21" s="16" t="s">
        <v>613</v>
      </c>
      <c r="G21" s="20" t="s">
        <v>173</v>
      </c>
      <c r="H21" s="52" t="s">
        <v>391</v>
      </c>
      <c r="I21" s="35">
        <v>37142046</v>
      </c>
      <c r="J21" s="4"/>
      <c r="K21" s="40">
        <v>1000000</v>
      </c>
      <c r="L21" s="87"/>
    </row>
    <row r="22" spans="5:12" s="5" customFormat="1" ht="47.25" customHeight="1" x14ac:dyDescent="0.25">
      <c r="E22" s="7">
        <v>16</v>
      </c>
      <c r="F22" s="16" t="s">
        <v>7</v>
      </c>
      <c r="G22" s="20" t="s">
        <v>37</v>
      </c>
      <c r="H22" s="52" t="s">
        <v>391</v>
      </c>
      <c r="I22" s="39">
        <v>34178736</v>
      </c>
      <c r="J22" s="4"/>
      <c r="K22" s="40">
        <v>21753184</v>
      </c>
      <c r="L22" s="3"/>
    </row>
    <row r="23" spans="5:12" s="5" customFormat="1" ht="33.75" customHeight="1" x14ac:dyDescent="0.25">
      <c r="E23" s="7">
        <v>17</v>
      </c>
      <c r="F23" s="16" t="s">
        <v>404</v>
      </c>
      <c r="G23" s="20" t="s">
        <v>686</v>
      </c>
      <c r="H23" s="52" t="s">
        <v>390</v>
      </c>
      <c r="I23" s="39">
        <v>14880000</v>
      </c>
      <c r="J23" s="4"/>
      <c r="K23" s="40">
        <v>100000</v>
      </c>
      <c r="L23" s="3"/>
    </row>
    <row r="24" spans="5:12" s="5" customFormat="1" ht="30.75" customHeight="1" x14ac:dyDescent="0.25">
      <c r="E24" s="7">
        <v>18</v>
      </c>
      <c r="F24" s="16" t="s">
        <v>405</v>
      </c>
      <c r="G24" s="20" t="s">
        <v>687</v>
      </c>
      <c r="H24" s="52" t="s">
        <v>390</v>
      </c>
      <c r="I24" s="39">
        <v>48360000</v>
      </c>
      <c r="J24" s="4"/>
      <c r="K24" s="40">
        <v>50000</v>
      </c>
      <c r="L24" s="3"/>
    </row>
    <row r="25" spans="5:12" s="5" customFormat="1" ht="24" customHeight="1" x14ac:dyDescent="0.25">
      <c r="E25" s="7">
        <v>19</v>
      </c>
      <c r="F25" s="16" t="s">
        <v>406</v>
      </c>
      <c r="G25" s="20" t="s">
        <v>688</v>
      </c>
      <c r="H25" s="52" t="s">
        <v>390</v>
      </c>
      <c r="I25" s="39">
        <v>7800000</v>
      </c>
      <c r="J25" s="4"/>
      <c r="K25" s="40">
        <v>3922257</v>
      </c>
      <c r="L25" s="3"/>
    </row>
    <row r="26" spans="5:12" s="5" customFormat="1" ht="22.5" customHeight="1" x14ac:dyDescent="0.25">
      <c r="E26" s="7">
        <v>20</v>
      </c>
      <c r="F26" s="16" t="s">
        <v>407</v>
      </c>
      <c r="G26" s="20" t="s">
        <v>689</v>
      </c>
      <c r="H26" s="52" t="s">
        <v>390</v>
      </c>
      <c r="I26" s="39">
        <v>5580000</v>
      </c>
      <c r="J26" s="4"/>
      <c r="K26" s="40">
        <v>436000</v>
      </c>
      <c r="L26" s="3"/>
    </row>
    <row r="27" spans="5:12" s="5" customFormat="1" ht="20.25" customHeight="1" x14ac:dyDescent="0.25">
      <c r="E27" s="7">
        <v>21</v>
      </c>
      <c r="F27" s="16" t="s">
        <v>408</v>
      </c>
      <c r="G27" s="20" t="s">
        <v>690</v>
      </c>
      <c r="H27" s="52" t="s">
        <v>390</v>
      </c>
      <c r="I27" s="39">
        <v>5022000</v>
      </c>
      <c r="J27" s="4"/>
      <c r="K27" s="40">
        <v>1300000</v>
      </c>
      <c r="L27" s="3"/>
    </row>
    <row r="28" spans="5:12" s="5" customFormat="1" ht="24" customHeight="1" x14ac:dyDescent="0.25">
      <c r="E28" s="7">
        <v>22</v>
      </c>
      <c r="F28" s="16" t="s">
        <v>409</v>
      </c>
      <c r="G28" s="20" t="s">
        <v>691</v>
      </c>
      <c r="H28" s="52" t="s">
        <v>390</v>
      </c>
      <c r="I28" s="39">
        <v>11000000</v>
      </c>
      <c r="J28" s="4"/>
      <c r="K28" s="40">
        <v>0</v>
      </c>
      <c r="L28" s="3"/>
    </row>
    <row r="29" spans="5:12" s="5" customFormat="1" ht="24" customHeight="1" x14ac:dyDescent="0.25">
      <c r="E29" s="7">
        <v>23</v>
      </c>
      <c r="F29" s="16" t="s">
        <v>614</v>
      </c>
      <c r="G29" s="20" t="s">
        <v>603</v>
      </c>
      <c r="H29" s="52" t="s">
        <v>390</v>
      </c>
      <c r="I29" s="39">
        <v>19658525</v>
      </c>
      <c r="J29" s="4"/>
      <c r="K29" s="40">
        <v>450000</v>
      </c>
      <c r="L29" s="3"/>
    </row>
    <row r="30" spans="5:12" s="5" customFormat="1" ht="24" customHeight="1" x14ac:dyDescent="0.25">
      <c r="E30" s="7">
        <v>24</v>
      </c>
      <c r="F30" s="16" t="s">
        <v>612</v>
      </c>
      <c r="G30" s="20" t="s">
        <v>692</v>
      </c>
      <c r="H30" s="52" t="s">
        <v>390</v>
      </c>
      <c r="I30" s="39">
        <v>22107001</v>
      </c>
      <c r="J30" s="4">
        <v>2000000</v>
      </c>
      <c r="K30" s="40">
        <v>100000</v>
      </c>
      <c r="L30" s="220"/>
    </row>
    <row r="31" spans="5:12" s="5" customFormat="1" ht="24" customHeight="1" x14ac:dyDescent="0.2">
      <c r="E31" s="7">
        <v>25</v>
      </c>
      <c r="F31" s="25" t="s">
        <v>618</v>
      </c>
      <c r="G31" s="20" t="s">
        <v>693</v>
      </c>
      <c r="H31" s="52" t="s">
        <v>365</v>
      </c>
      <c r="I31" s="39">
        <v>0</v>
      </c>
      <c r="J31" s="4"/>
      <c r="K31" s="40">
        <v>2500000</v>
      </c>
      <c r="L31" s="220"/>
    </row>
    <row r="32" spans="5:12" s="5" customFormat="1" ht="24" customHeight="1" x14ac:dyDescent="0.2">
      <c r="E32" s="7">
        <v>26</v>
      </c>
      <c r="F32" s="229" t="s">
        <v>699</v>
      </c>
      <c r="G32" s="20" t="s">
        <v>700</v>
      </c>
      <c r="H32" s="52" t="s">
        <v>365</v>
      </c>
      <c r="I32" s="39">
        <v>0</v>
      </c>
      <c r="J32" s="4"/>
      <c r="K32" s="40">
        <v>100000</v>
      </c>
      <c r="L32" s="220"/>
    </row>
    <row r="33" spans="5:12" s="5" customFormat="1" ht="24" customHeight="1" x14ac:dyDescent="0.2">
      <c r="E33" s="97" t="s">
        <v>646</v>
      </c>
      <c r="F33" s="230" t="s">
        <v>641</v>
      </c>
      <c r="G33" s="231"/>
      <c r="H33" s="232"/>
      <c r="I33" s="233"/>
      <c r="J33" s="234"/>
      <c r="K33" s="240">
        <f>K34</f>
        <v>2000000</v>
      </c>
      <c r="L33" s="220"/>
    </row>
    <row r="34" spans="5:12" s="5" customFormat="1" ht="24" customHeight="1" x14ac:dyDescent="0.2">
      <c r="E34" s="97">
        <v>1</v>
      </c>
      <c r="F34" s="229" t="s">
        <v>642</v>
      </c>
      <c r="G34" s="20"/>
      <c r="H34" s="52"/>
      <c r="I34" s="39"/>
      <c r="J34" s="4"/>
      <c r="K34" s="40">
        <v>2000000</v>
      </c>
      <c r="L34" s="220"/>
    </row>
    <row r="35" spans="5:12" s="5" customFormat="1" ht="24" customHeight="1" x14ac:dyDescent="0.2">
      <c r="E35" s="97" t="s">
        <v>647</v>
      </c>
      <c r="F35" s="243" t="s">
        <v>727</v>
      </c>
      <c r="G35" s="231"/>
      <c r="H35" s="232"/>
      <c r="I35" s="233"/>
      <c r="J35" s="234"/>
      <c r="K35" s="240">
        <v>200000</v>
      </c>
      <c r="L35" s="220"/>
    </row>
    <row r="36" spans="5:12" s="5" customFormat="1" ht="24" customHeight="1" x14ac:dyDescent="0.2">
      <c r="E36" s="97"/>
      <c r="F36" s="243"/>
      <c r="G36" s="231"/>
      <c r="H36" s="232"/>
      <c r="I36" s="233"/>
      <c r="J36" s="234"/>
      <c r="K36" s="240"/>
      <c r="L36" s="220"/>
    </row>
    <row r="37" spans="5:12" s="5" customFormat="1" ht="21.75" customHeight="1" x14ac:dyDescent="0.25">
      <c r="E37" s="7" t="s">
        <v>651</v>
      </c>
      <c r="F37" s="78" t="s">
        <v>8</v>
      </c>
      <c r="G37" s="167"/>
      <c r="H37" s="171"/>
      <c r="I37" s="172"/>
      <c r="J37" s="173"/>
      <c r="K37" s="214">
        <f>SUM(K38:K41)</f>
        <v>15170887</v>
      </c>
      <c r="L37" s="87"/>
    </row>
    <row r="38" spans="5:12" s="5" customFormat="1" ht="34.5" customHeight="1" x14ac:dyDescent="0.25">
      <c r="E38" s="7">
        <v>1</v>
      </c>
      <c r="F38" s="16" t="s">
        <v>410</v>
      </c>
      <c r="G38" s="20" t="s">
        <v>418</v>
      </c>
      <c r="H38" s="52" t="s">
        <v>390</v>
      </c>
      <c r="I38" s="35">
        <v>4905536</v>
      </c>
      <c r="J38" s="4"/>
      <c r="K38" s="40">
        <v>4905536</v>
      </c>
      <c r="L38" s="3"/>
    </row>
    <row r="39" spans="5:12" s="5" customFormat="1" ht="39" customHeight="1" x14ac:dyDescent="0.25">
      <c r="E39" s="7">
        <v>2</v>
      </c>
      <c r="F39" s="16" t="s">
        <v>411</v>
      </c>
      <c r="G39" s="20" t="s">
        <v>420</v>
      </c>
      <c r="H39" s="52" t="s">
        <v>390</v>
      </c>
      <c r="I39" s="39">
        <v>3995000</v>
      </c>
      <c r="J39" s="4"/>
      <c r="K39" s="40">
        <v>150000</v>
      </c>
      <c r="L39" s="3"/>
    </row>
    <row r="40" spans="5:12" s="5" customFormat="1" ht="27" customHeight="1" x14ac:dyDescent="0.25">
      <c r="E40" s="97">
        <v>3</v>
      </c>
      <c r="F40" s="89" t="s">
        <v>419</v>
      </c>
      <c r="G40" s="96" t="s">
        <v>421</v>
      </c>
      <c r="H40" s="91" t="s">
        <v>390</v>
      </c>
      <c r="I40" s="137">
        <v>1331600</v>
      </c>
      <c r="J40" s="92"/>
      <c r="K40" s="137">
        <v>250000</v>
      </c>
      <c r="L40" s="87"/>
    </row>
    <row r="41" spans="5:12" s="5" customFormat="1" ht="27" customHeight="1" x14ac:dyDescent="0.25">
      <c r="E41" s="97">
        <v>4</v>
      </c>
      <c r="F41" s="89" t="s">
        <v>228</v>
      </c>
      <c r="G41" s="96" t="s">
        <v>422</v>
      </c>
      <c r="H41" s="91" t="s">
        <v>82</v>
      </c>
      <c r="I41" s="137">
        <v>13476409</v>
      </c>
      <c r="J41" s="92"/>
      <c r="K41" s="137">
        <v>9865351</v>
      </c>
      <c r="L41" s="87"/>
    </row>
    <row r="42" spans="5:12" s="5" customFormat="1" ht="43.5" customHeight="1" x14ac:dyDescent="0.25">
      <c r="E42" s="97" t="s">
        <v>652</v>
      </c>
      <c r="F42" s="236" t="s">
        <v>701</v>
      </c>
      <c r="G42" s="96"/>
      <c r="H42" s="91"/>
      <c r="I42" s="137"/>
      <c r="J42" s="92"/>
      <c r="K42" s="241">
        <v>200000</v>
      </c>
      <c r="L42" s="87"/>
    </row>
    <row r="43" spans="5:12" s="5" customFormat="1" ht="27" customHeight="1" x14ac:dyDescent="0.25">
      <c r="E43" s="97"/>
      <c r="F43" s="89"/>
      <c r="G43" s="96"/>
      <c r="H43" s="91"/>
      <c r="I43" s="137"/>
      <c r="J43" s="92"/>
      <c r="K43" s="137"/>
      <c r="L43" s="87"/>
    </row>
    <row r="44" spans="5:12" s="5" customFormat="1" ht="63.75" customHeight="1" x14ac:dyDescent="0.25">
      <c r="E44" s="7" t="s">
        <v>654</v>
      </c>
      <c r="F44" s="160" t="s">
        <v>174</v>
      </c>
      <c r="G44" s="20"/>
      <c r="H44" s="56" t="s">
        <v>365</v>
      </c>
      <c r="I44" s="41"/>
      <c r="J44" s="41"/>
      <c r="K44" s="215">
        <v>2150000</v>
      </c>
      <c r="L44" s="3"/>
    </row>
    <row r="45" spans="5:12" s="5" customFormat="1" ht="57" customHeight="1" x14ac:dyDescent="0.25">
      <c r="E45" s="7" t="s">
        <v>655</v>
      </c>
      <c r="F45" s="16" t="s">
        <v>10</v>
      </c>
      <c r="G45" s="20"/>
      <c r="H45" s="56"/>
      <c r="I45" s="41"/>
      <c r="J45" s="41"/>
      <c r="K45" s="41"/>
      <c r="L45" s="3"/>
    </row>
    <row r="46" spans="5:12" s="5" customFormat="1" ht="28.5" customHeight="1" x14ac:dyDescent="0.25">
      <c r="E46" s="7" t="s">
        <v>656</v>
      </c>
      <c r="F46" s="161" t="s">
        <v>62</v>
      </c>
      <c r="G46" s="75" t="s">
        <v>63</v>
      </c>
      <c r="H46" s="76" t="s">
        <v>365</v>
      </c>
      <c r="I46" s="68"/>
      <c r="J46" s="68"/>
      <c r="K46" s="183">
        <v>500000</v>
      </c>
      <c r="L46" s="3"/>
    </row>
    <row r="47" spans="5:12" s="5" customFormat="1" ht="25.5" x14ac:dyDescent="0.25">
      <c r="E47" s="26" t="s">
        <v>657</v>
      </c>
      <c r="F47" s="80" t="s">
        <v>16</v>
      </c>
      <c r="G47" s="31"/>
      <c r="H47" s="53"/>
      <c r="I47" s="26"/>
      <c r="J47" s="32"/>
      <c r="K47" s="210">
        <f>SUM(K48:K71)</f>
        <v>7857644</v>
      </c>
      <c r="L47" s="26"/>
    </row>
    <row r="48" spans="5:12" s="5" customFormat="1" ht="25.5" x14ac:dyDescent="0.25">
      <c r="E48" s="26">
        <v>1</v>
      </c>
      <c r="F48" s="95" t="s">
        <v>423</v>
      </c>
      <c r="G48" s="96" t="s">
        <v>437</v>
      </c>
      <c r="H48" s="94" t="s">
        <v>365</v>
      </c>
      <c r="I48" s="135">
        <v>1578612</v>
      </c>
      <c r="J48" s="98"/>
      <c r="K48" s="135">
        <v>578612</v>
      </c>
      <c r="L48" s="97"/>
    </row>
    <row r="49" spans="5:12" s="5" customFormat="1" x14ac:dyDescent="0.25">
      <c r="E49" s="7">
        <v>2</v>
      </c>
      <c r="F49" s="23" t="s">
        <v>424</v>
      </c>
      <c r="G49" s="20" t="s">
        <v>101</v>
      </c>
      <c r="H49" s="54" t="s">
        <v>82</v>
      </c>
      <c r="I49" s="40">
        <v>3696697</v>
      </c>
      <c r="J49" s="42"/>
      <c r="K49" s="39">
        <v>1000000</v>
      </c>
      <c r="L49" s="7"/>
    </row>
    <row r="50" spans="5:12" s="5" customFormat="1" x14ac:dyDescent="0.25">
      <c r="E50" s="7">
        <v>3</v>
      </c>
      <c r="F50" s="23" t="s">
        <v>633</v>
      </c>
      <c r="G50" s="20" t="s">
        <v>605</v>
      </c>
      <c r="H50" s="54" t="s">
        <v>390</v>
      </c>
      <c r="I50" s="85">
        <v>6880000</v>
      </c>
      <c r="J50" s="42"/>
      <c r="K50" s="39">
        <v>100000</v>
      </c>
      <c r="L50" s="7"/>
    </row>
    <row r="51" spans="5:12" s="5" customFormat="1" ht="26.25" customHeight="1" x14ac:dyDescent="0.25">
      <c r="E51" s="7">
        <v>4</v>
      </c>
      <c r="F51" s="23" t="s">
        <v>425</v>
      </c>
      <c r="G51" s="20" t="s">
        <v>441</v>
      </c>
      <c r="H51" s="54" t="s">
        <v>390</v>
      </c>
      <c r="I51" s="35">
        <v>2560000</v>
      </c>
      <c r="J51" s="42"/>
      <c r="K51" s="39">
        <v>100000</v>
      </c>
      <c r="L51" s="7"/>
    </row>
    <row r="52" spans="5:12" s="5" customFormat="1" ht="25.5" x14ac:dyDescent="0.25">
      <c r="E52" s="7">
        <v>5</v>
      </c>
      <c r="F52" s="23" t="s">
        <v>426</v>
      </c>
      <c r="G52" s="163" t="s">
        <v>442</v>
      </c>
      <c r="H52" s="54" t="s">
        <v>390</v>
      </c>
      <c r="I52" s="35">
        <v>2880000</v>
      </c>
      <c r="J52" s="42"/>
      <c r="K52" s="39">
        <v>100000</v>
      </c>
      <c r="L52" s="7"/>
    </row>
    <row r="53" spans="5:12" s="5" customFormat="1" ht="25.5" x14ac:dyDescent="0.25">
      <c r="E53" s="7">
        <v>6</v>
      </c>
      <c r="F53" s="23" t="s">
        <v>427</v>
      </c>
      <c r="G53" s="20" t="s">
        <v>443</v>
      </c>
      <c r="H53" s="54" t="s">
        <v>390</v>
      </c>
      <c r="I53" s="35">
        <v>1920000</v>
      </c>
      <c r="J53" s="42"/>
      <c r="K53" s="39">
        <v>100000</v>
      </c>
      <c r="L53" s="7"/>
    </row>
    <row r="54" spans="5:12" s="5" customFormat="1" ht="25.5" x14ac:dyDescent="0.25">
      <c r="E54" s="7">
        <v>7</v>
      </c>
      <c r="F54" s="23" t="s">
        <v>444</v>
      </c>
      <c r="G54" s="20" t="s">
        <v>445</v>
      </c>
      <c r="H54" s="54" t="s">
        <v>390</v>
      </c>
      <c r="I54" s="35">
        <v>2400000</v>
      </c>
      <c r="J54" s="42"/>
      <c r="K54" s="39">
        <v>500000</v>
      </c>
      <c r="L54" s="7"/>
    </row>
    <row r="55" spans="5:12" s="5" customFormat="1" x14ac:dyDescent="0.25">
      <c r="E55" s="7">
        <v>8</v>
      </c>
      <c r="F55" s="23" t="s">
        <v>428</v>
      </c>
      <c r="G55" s="20" t="s">
        <v>446</v>
      </c>
      <c r="H55" s="54" t="s">
        <v>390</v>
      </c>
      <c r="I55" s="85">
        <v>1794637</v>
      </c>
      <c r="J55" s="42"/>
      <c r="K55" s="39">
        <v>210000</v>
      </c>
      <c r="L55" s="7"/>
    </row>
    <row r="56" spans="5:12" s="5" customFormat="1" x14ac:dyDescent="0.25">
      <c r="E56" s="7">
        <v>9</v>
      </c>
      <c r="F56" s="23" t="s">
        <v>634</v>
      </c>
      <c r="G56" s="20" t="s">
        <v>606</v>
      </c>
      <c r="H56" s="54" t="s">
        <v>390</v>
      </c>
      <c r="I56" s="35">
        <v>4320000</v>
      </c>
      <c r="J56" s="42"/>
      <c r="K56" s="39">
        <v>160032</v>
      </c>
      <c r="L56" s="7"/>
    </row>
    <row r="57" spans="5:12" s="5" customFormat="1" x14ac:dyDescent="0.25">
      <c r="E57" s="7">
        <v>10</v>
      </c>
      <c r="F57" s="23" t="s">
        <v>430</v>
      </c>
      <c r="G57" s="20" t="s">
        <v>448</v>
      </c>
      <c r="H57" s="54" t="s">
        <v>390</v>
      </c>
      <c r="I57" s="85">
        <v>1600000</v>
      </c>
      <c r="J57" s="42"/>
      <c r="K57" s="39">
        <v>1500000</v>
      </c>
      <c r="L57" s="7"/>
    </row>
    <row r="58" spans="5:12" s="5" customFormat="1" ht="25.5" x14ac:dyDescent="0.25">
      <c r="E58" s="7">
        <v>11</v>
      </c>
      <c r="F58" s="23" t="s">
        <v>431</v>
      </c>
      <c r="G58" s="20" t="s">
        <v>455</v>
      </c>
      <c r="H58" s="54" t="s">
        <v>390</v>
      </c>
      <c r="I58" s="35">
        <v>3200000</v>
      </c>
      <c r="J58" s="42"/>
      <c r="K58" s="39">
        <v>80000</v>
      </c>
      <c r="L58" s="7"/>
    </row>
    <row r="59" spans="5:12" s="5" customFormat="1" ht="25.5" x14ac:dyDescent="0.25">
      <c r="E59" s="7">
        <v>12</v>
      </c>
      <c r="F59" s="23" t="s">
        <v>432</v>
      </c>
      <c r="G59" s="20" t="s">
        <v>456</v>
      </c>
      <c r="H59" s="54" t="s">
        <v>390</v>
      </c>
      <c r="I59" s="85">
        <v>2560000</v>
      </c>
      <c r="J59" s="42"/>
      <c r="K59" s="39">
        <v>850000</v>
      </c>
      <c r="L59" s="7"/>
    </row>
    <row r="60" spans="5:12" s="5" customFormat="1" x14ac:dyDescent="0.25">
      <c r="E60" s="7">
        <v>13</v>
      </c>
      <c r="F60" s="23" t="s">
        <v>461</v>
      </c>
      <c r="G60" s="20" t="s">
        <v>462</v>
      </c>
      <c r="H60" s="54" t="s">
        <v>390</v>
      </c>
      <c r="I60" s="35">
        <v>3520000</v>
      </c>
      <c r="J60" s="42"/>
      <c r="K60" s="39">
        <v>84000</v>
      </c>
      <c r="L60" s="7"/>
    </row>
    <row r="61" spans="5:12" s="5" customFormat="1" ht="25.5" x14ac:dyDescent="0.25">
      <c r="E61" s="7">
        <v>14</v>
      </c>
      <c r="F61" s="23" t="s">
        <v>433</v>
      </c>
      <c r="G61" s="20" t="s">
        <v>449</v>
      </c>
      <c r="H61" s="54" t="s">
        <v>390</v>
      </c>
      <c r="I61" s="35">
        <v>7680000</v>
      </c>
      <c r="J61" s="42"/>
      <c r="K61" s="85">
        <v>95000</v>
      </c>
      <c r="L61" s="7"/>
    </row>
    <row r="62" spans="5:12" s="5" customFormat="1" ht="25.5" x14ac:dyDescent="0.25">
      <c r="E62" s="7">
        <v>15</v>
      </c>
      <c r="F62" s="23" t="s">
        <v>434</v>
      </c>
      <c r="G62" s="20" t="s">
        <v>450</v>
      </c>
      <c r="H62" s="54" t="s">
        <v>390</v>
      </c>
      <c r="I62" s="35">
        <v>2240000</v>
      </c>
      <c r="J62" s="42"/>
      <c r="K62" s="85">
        <v>150000</v>
      </c>
      <c r="L62" s="7"/>
    </row>
    <row r="63" spans="5:12" s="5" customFormat="1" ht="25.5" x14ac:dyDescent="0.25">
      <c r="E63" s="7">
        <v>16</v>
      </c>
      <c r="F63" s="23" t="s">
        <v>435</v>
      </c>
      <c r="G63" s="20" t="s">
        <v>451</v>
      </c>
      <c r="H63" s="54" t="s">
        <v>390</v>
      </c>
      <c r="I63" s="35">
        <v>4100000</v>
      </c>
      <c r="J63" s="42"/>
      <c r="K63" s="85">
        <v>100000</v>
      </c>
      <c r="L63" s="7"/>
    </row>
    <row r="64" spans="5:12" s="5" customFormat="1" x14ac:dyDescent="0.25">
      <c r="E64" s="7">
        <v>17</v>
      </c>
      <c r="F64" s="23" t="s">
        <v>454</v>
      </c>
      <c r="G64" s="20" t="s">
        <v>452</v>
      </c>
      <c r="H64" s="54" t="s">
        <v>390</v>
      </c>
      <c r="I64" s="35">
        <v>1120000</v>
      </c>
      <c r="J64" s="42"/>
      <c r="K64" s="85">
        <v>250000</v>
      </c>
      <c r="L64" s="7"/>
    </row>
    <row r="65" spans="5:12" s="5" customFormat="1" ht="25.5" x14ac:dyDescent="0.25">
      <c r="E65" s="7">
        <v>18</v>
      </c>
      <c r="F65" s="23" t="s">
        <v>436</v>
      </c>
      <c r="G65" s="20" t="s">
        <v>453</v>
      </c>
      <c r="H65" s="54" t="s">
        <v>390</v>
      </c>
      <c r="I65" s="35">
        <v>1120000</v>
      </c>
      <c r="J65" s="42"/>
      <c r="K65" s="39">
        <v>450000</v>
      </c>
      <c r="L65" s="7"/>
    </row>
    <row r="66" spans="5:12" s="5" customFormat="1" ht="25.5" x14ac:dyDescent="0.25">
      <c r="E66" s="7">
        <v>19</v>
      </c>
      <c r="F66" s="23" t="s">
        <v>457</v>
      </c>
      <c r="G66" s="20" t="s">
        <v>463</v>
      </c>
      <c r="H66" s="54" t="s">
        <v>390</v>
      </c>
      <c r="I66" s="35">
        <v>800000</v>
      </c>
      <c r="J66" s="42"/>
      <c r="K66" s="39">
        <v>550000</v>
      </c>
      <c r="L66" s="7"/>
    </row>
    <row r="67" spans="5:12" s="5" customFormat="1" x14ac:dyDescent="0.25">
      <c r="E67" s="7">
        <v>20</v>
      </c>
      <c r="F67" s="23" t="s">
        <v>459</v>
      </c>
      <c r="G67" s="20" t="s">
        <v>464</v>
      </c>
      <c r="H67" s="54" t="s">
        <v>390</v>
      </c>
      <c r="I67" s="35">
        <v>1200000</v>
      </c>
      <c r="J67" s="42"/>
      <c r="K67" s="39">
        <v>50000</v>
      </c>
      <c r="L67" s="7"/>
    </row>
    <row r="68" spans="5:12" s="5" customFormat="1" x14ac:dyDescent="0.25">
      <c r="E68" s="7">
        <v>21</v>
      </c>
      <c r="F68" s="23" t="s">
        <v>458</v>
      </c>
      <c r="G68" s="20" t="s">
        <v>465</v>
      </c>
      <c r="H68" s="54" t="s">
        <v>390</v>
      </c>
      <c r="I68" s="35">
        <v>2880000</v>
      </c>
      <c r="J68" s="42"/>
      <c r="K68" s="39">
        <v>99000</v>
      </c>
      <c r="L68" s="7"/>
    </row>
    <row r="69" spans="5:12" s="5" customFormat="1" x14ac:dyDescent="0.25">
      <c r="E69" s="7">
        <v>22</v>
      </c>
      <c r="F69" s="23" t="s">
        <v>460</v>
      </c>
      <c r="G69" s="20" t="s">
        <v>466</v>
      </c>
      <c r="H69" s="54" t="s">
        <v>390</v>
      </c>
      <c r="I69" s="35">
        <v>1200000</v>
      </c>
      <c r="J69" s="42"/>
      <c r="K69" s="39">
        <v>50000</v>
      </c>
      <c r="L69" s="7"/>
    </row>
    <row r="70" spans="5:12" s="5" customFormat="1" x14ac:dyDescent="0.25">
      <c r="E70" s="7">
        <v>23</v>
      </c>
      <c r="F70" s="8" t="s">
        <v>615</v>
      </c>
      <c r="G70" s="20" t="s">
        <v>607</v>
      </c>
      <c r="H70" s="54" t="s">
        <v>390</v>
      </c>
      <c r="I70" s="35"/>
      <c r="J70" s="42"/>
      <c r="K70" s="39">
        <v>701000</v>
      </c>
      <c r="L70" s="7"/>
    </row>
    <row r="71" spans="5:12" s="5" customFormat="1" x14ac:dyDescent="0.2">
      <c r="E71" s="7">
        <v>24</v>
      </c>
      <c r="F71" s="223" t="s">
        <v>620</v>
      </c>
      <c r="G71" s="20" t="s">
        <v>621</v>
      </c>
      <c r="H71" s="54" t="s">
        <v>390</v>
      </c>
      <c r="I71" s="35">
        <v>546509</v>
      </c>
      <c r="J71" s="42"/>
      <c r="K71" s="77">
        <v>0</v>
      </c>
      <c r="L71" s="7"/>
    </row>
    <row r="72" spans="5:12" s="5" customFormat="1" ht="63.75" x14ac:dyDescent="0.25">
      <c r="E72" s="7" t="s">
        <v>658</v>
      </c>
      <c r="F72" s="115" t="s">
        <v>22</v>
      </c>
      <c r="G72" s="182"/>
      <c r="H72" s="50" t="s">
        <v>365</v>
      </c>
      <c r="I72" s="12"/>
      <c r="J72" s="184"/>
      <c r="K72" s="207">
        <v>1350000</v>
      </c>
      <c r="L72" s="7"/>
    </row>
    <row r="73" spans="5:12" s="5" customFormat="1" ht="27" customHeight="1" x14ac:dyDescent="0.25">
      <c r="E73" s="7" t="s">
        <v>659</v>
      </c>
      <c r="F73" s="115" t="s">
        <v>576</v>
      </c>
      <c r="G73" s="182" t="s">
        <v>577</v>
      </c>
      <c r="H73" s="50" t="s">
        <v>82</v>
      </c>
      <c r="I73" s="12"/>
      <c r="J73" s="184"/>
      <c r="K73" s="208">
        <v>500000</v>
      </c>
      <c r="L73" s="7"/>
    </row>
    <row r="74" spans="5:12" s="5" customFormat="1" ht="28.5" customHeight="1" x14ac:dyDescent="0.25">
      <c r="E74" s="7" t="s">
        <v>649</v>
      </c>
      <c r="F74" s="115" t="s">
        <v>573</v>
      </c>
      <c r="G74" s="182" t="s">
        <v>438</v>
      </c>
      <c r="H74" s="50" t="s">
        <v>365</v>
      </c>
      <c r="I74" s="186">
        <v>200000</v>
      </c>
      <c r="J74" s="184"/>
      <c r="K74" s="207">
        <v>0</v>
      </c>
      <c r="L74" s="12"/>
    </row>
    <row r="75" spans="5:12" s="5" customFormat="1" ht="25.5" x14ac:dyDescent="0.25">
      <c r="E75" s="7" t="s">
        <v>660</v>
      </c>
      <c r="F75" s="115" t="s">
        <v>108</v>
      </c>
      <c r="G75" s="182" t="s">
        <v>109</v>
      </c>
      <c r="H75" s="50" t="s">
        <v>365</v>
      </c>
      <c r="I75" s="183">
        <v>3806996</v>
      </c>
      <c r="J75" s="184"/>
      <c r="K75" s="209">
        <v>100000</v>
      </c>
      <c r="L75" s="12"/>
    </row>
    <row r="76" spans="5:12" s="5" customFormat="1" ht="25.5" x14ac:dyDescent="0.25">
      <c r="E76" s="7" t="s">
        <v>648</v>
      </c>
      <c r="F76" s="115" t="s">
        <v>574</v>
      </c>
      <c r="G76" s="182" t="s">
        <v>575</v>
      </c>
      <c r="H76" s="50" t="s">
        <v>365</v>
      </c>
      <c r="I76" s="202">
        <v>4039814</v>
      </c>
      <c r="J76" s="184"/>
      <c r="K76" s="207">
        <v>100000</v>
      </c>
      <c r="L76" s="12"/>
    </row>
    <row r="77" spans="5:12" s="5" customFormat="1" ht="25.5" x14ac:dyDescent="0.25">
      <c r="E77" s="7" t="s">
        <v>653</v>
      </c>
      <c r="F77" s="115" t="s">
        <v>572</v>
      </c>
      <c r="G77" s="182" t="s">
        <v>379</v>
      </c>
      <c r="H77" s="50" t="s">
        <v>365</v>
      </c>
      <c r="I77" s="207">
        <v>9250836</v>
      </c>
      <c r="J77" s="184"/>
      <c r="K77" s="207">
        <v>100000</v>
      </c>
      <c r="L77" s="12"/>
    </row>
    <row r="78" spans="5:12" s="5" customFormat="1" ht="25.5" x14ac:dyDescent="0.25">
      <c r="E78" s="7" t="s">
        <v>650</v>
      </c>
      <c r="F78" s="115" t="s">
        <v>24</v>
      </c>
      <c r="G78" s="182" t="s">
        <v>64</v>
      </c>
      <c r="H78" s="50" t="s">
        <v>365</v>
      </c>
      <c r="I78" s="184"/>
      <c r="J78" s="184"/>
      <c r="K78" s="184">
        <v>0</v>
      </c>
      <c r="L78" s="12"/>
    </row>
    <row r="79" spans="5:12" s="5" customFormat="1" ht="25.5" x14ac:dyDescent="0.25">
      <c r="E79" s="26" t="s">
        <v>661</v>
      </c>
      <c r="F79" s="81" t="s">
        <v>26</v>
      </c>
      <c r="G79" s="31"/>
      <c r="H79" s="53"/>
      <c r="I79" s="26"/>
      <c r="J79" s="32"/>
      <c r="K79" s="210">
        <f>SUM(K80:K96)</f>
        <v>1265665</v>
      </c>
      <c r="L79" s="26"/>
    </row>
    <row r="80" spans="5:12" s="5" customFormat="1" ht="25.5" x14ac:dyDescent="0.25">
      <c r="E80" s="97">
        <v>1</v>
      </c>
      <c r="F80" s="163" t="s">
        <v>478</v>
      </c>
      <c r="G80" s="96" t="s">
        <v>494</v>
      </c>
      <c r="H80" s="56" t="s">
        <v>365</v>
      </c>
      <c r="I80" s="135">
        <v>123491</v>
      </c>
      <c r="J80" s="98"/>
      <c r="K80" s="135">
        <v>100000</v>
      </c>
      <c r="L80" s="97"/>
    </row>
    <row r="81" spans="5:14" s="5" customFormat="1" ht="25.5" x14ac:dyDescent="0.25">
      <c r="E81" s="97">
        <v>2</v>
      </c>
      <c r="F81" s="165" t="s">
        <v>479</v>
      </c>
      <c r="G81" s="96" t="s">
        <v>495</v>
      </c>
      <c r="H81" s="56" t="s">
        <v>365</v>
      </c>
      <c r="I81" s="135">
        <v>70000</v>
      </c>
      <c r="J81" s="98"/>
      <c r="K81" s="135">
        <v>70000</v>
      </c>
      <c r="L81" s="97"/>
      <c r="N81" s="102"/>
    </row>
    <row r="82" spans="5:14" s="5" customFormat="1" ht="25.5" x14ac:dyDescent="0.25">
      <c r="E82" s="97">
        <v>3</v>
      </c>
      <c r="F82" s="165" t="s">
        <v>480</v>
      </c>
      <c r="G82" s="96" t="s">
        <v>497</v>
      </c>
      <c r="H82" s="56" t="s">
        <v>365</v>
      </c>
      <c r="I82" s="135">
        <v>72968</v>
      </c>
      <c r="J82" s="98"/>
      <c r="K82" s="135">
        <v>72968</v>
      </c>
      <c r="L82" s="97"/>
    </row>
    <row r="83" spans="5:14" s="5" customFormat="1" ht="25.5" x14ac:dyDescent="0.25">
      <c r="E83" s="97">
        <v>4</v>
      </c>
      <c r="F83" s="165" t="s">
        <v>481</v>
      </c>
      <c r="G83" s="96" t="s">
        <v>496</v>
      </c>
      <c r="H83" s="56" t="s">
        <v>365</v>
      </c>
      <c r="I83" s="135">
        <v>72968</v>
      </c>
      <c r="J83" s="98"/>
      <c r="K83" s="135">
        <v>72968</v>
      </c>
      <c r="L83" s="97"/>
    </row>
    <row r="84" spans="5:14" s="5" customFormat="1" ht="25.5" x14ac:dyDescent="0.25">
      <c r="E84" s="97">
        <v>5</v>
      </c>
      <c r="F84" s="165" t="s">
        <v>482</v>
      </c>
      <c r="G84" s="96" t="s">
        <v>549</v>
      </c>
      <c r="H84" s="56" t="s">
        <v>365</v>
      </c>
      <c r="I84" s="135">
        <v>70000</v>
      </c>
      <c r="J84" s="98"/>
      <c r="K84" s="135">
        <v>70000</v>
      </c>
      <c r="L84" s="97"/>
    </row>
    <row r="85" spans="5:14" s="5" customFormat="1" ht="25.5" x14ac:dyDescent="0.25">
      <c r="E85" s="97">
        <v>6</v>
      </c>
      <c r="F85" s="165" t="s">
        <v>483</v>
      </c>
      <c r="G85" s="165" t="s">
        <v>556</v>
      </c>
      <c r="H85" s="56" t="s">
        <v>365</v>
      </c>
      <c r="I85" s="135">
        <v>249868</v>
      </c>
      <c r="J85" s="98"/>
      <c r="K85" s="135">
        <v>200000</v>
      </c>
      <c r="L85" s="97"/>
    </row>
    <row r="86" spans="5:14" s="5" customFormat="1" ht="25.5" x14ac:dyDescent="0.25">
      <c r="E86" s="97">
        <v>7</v>
      </c>
      <c r="F86" s="165" t="s">
        <v>484</v>
      </c>
      <c r="G86" s="165" t="s">
        <v>557</v>
      </c>
      <c r="H86" s="56" t="s">
        <v>365</v>
      </c>
      <c r="I86" s="135">
        <v>100000</v>
      </c>
      <c r="J86" s="98"/>
      <c r="K86" s="135">
        <v>0</v>
      </c>
      <c r="L86" s="97"/>
    </row>
    <row r="87" spans="5:14" s="5" customFormat="1" ht="25.5" x14ac:dyDescent="0.25">
      <c r="E87" s="97">
        <v>8</v>
      </c>
      <c r="F87" s="165" t="s">
        <v>485</v>
      </c>
      <c r="G87" s="165" t="s">
        <v>558</v>
      </c>
      <c r="H87" s="56" t="s">
        <v>365</v>
      </c>
      <c r="I87" s="135">
        <v>50000</v>
      </c>
      <c r="J87" s="98"/>
      <c r="K87" s="135">
        <v>50000</v>
      </c>
      <c r="L87" s="97"/>
    </row>
    <row r="88" spans="5:14" s="5" customFormat="1" ht="25.5" x14ac:dyDescent="0.25">
      <c r="E88" s="97">
        <v>9</v>
      </c>
      <c r="F88" s="165" t="s">
        <v>486</v>
      </c>
      <c r="G88" s="165" t="s">
        <v>559</v>
      </c>
      <c r="H88" s="56" t="s">
        <v>365</v>
      </c>
      <c r="I88" s="135">
        <v>50000</v>
      </c>
      <c r="J88" s="98"/>
      <c r="K88" s="135">
        <v>50000</v>
      </c>
      <c r="L88" s="97"/>
    </row>
    <row r="89" spans="5:14" s="5" customFormat="1" ht="25.5" x14ac:dyDescent="0.25">
      <c r="E89" s="97">
        <v>10</v>
      </c>
      <c r="F89" s="165" t="s">
        <v>487</v>
      </c>
      <c r="G89" s="165" t="s">
        <v>560</v>
      </c>
      <c r="H89" s="56" t="s">
        <v>365</v>
      </c>
      <c r="I89" s="135">
        <v>50000</v>
      </c>
      <c r="J89" s="98"/>
      <c r="K89" s="135">
        <v>50000</v>
      </c>
      <c r="L89" s="97"/>
    </row>
    <row r="90" spans="5:14" s="5" customFormat="1" ht="25.5" x14ac:dyDescent="0.25">
      <c r="E90" s="97">
        <v>11</v>
      </c>
      <c r="F90" s="165" t="s">
        <v>640</v>
      </c>
      <c r="G90" s="165" t="s">
        <v>608</v>
      </c>
      <c r="H90" s="56" t="s">
        <v>365</v>
      </c>
      <c r="I90" s="135">
        <v>50000</v>
      </c>
      <c r="J90" s="98"/>
      <c r="K90" s="135">
        <v>99000</v>
      </c>
      <c r="L90" s="97"/>
    </row>
    <row r="91" spans="5:14" s="5" customFormat="1" ht="25.5" x14ac:dyDescent="0.25">
      <c r="E91" s="97">
        <v>12</v>
      </c>
      <c r="F91" s="165" t="s">
        <v>489</v>
      </c>
      <c r="G91" s="165" t="s">
        <v>562</v>
      </c>
      <c r="H91" s="56" t="s">
        <v>365</v>
      </c>
      <c r="I91" s="135">
        <v>50000</v>
      </c>
      <c r="J91" s="98"/>
      <c r="K91" s="135">
        <v>50000</v>
      </c>
      <c r="L91" s="97"/>
    </row>
    <row r="92" spans="5:14" s="5" customFormat="1" ht="25.5" x14ac:dyDescent="0.25">
      <c r="E92" s="7">
        <v>13</v>
      </c>
      <c r="F92" s="165" t="s">
        <v>490</v>
      </c>
      <c r="G92" s="165" t="s">
        <v>563</v>
      </c>
      <c r="H92" s="56" t="s">
        <v>365</v>
      </c>
      <c r="I92" s="135">
        <v>49000</v>
      </c>
      <c r="J92" s="98"/>
      <c r="K92" s="135">
        <v>49000</v>
      </c>
      <c r="L92" s="97"/>
    </row>
    <row r="93" spans="5:14" s="5" customFormat="1" ht="25.5" x14ac:dyDescent="0.25">
      <c r="E93" s="7">
        <v>14</v>
      </c>
      <c r="F93" s="165" t="s">
        <v>491</v>
      </c>
      <c r="G93" s="165" t="s">
        <v>564</v>
      </c>
      <c r="H93" s="56" t="s">
        <v>365</v>
      </c>
      <c r="I93" s="135">
        <v>50000</v>
      </c>
      <c r="J93" s="98"/>
      <c r="K93" s="135">
        <v>50000</v>
      </c>
      <c r="L93" s="97"/>
    </row>
    <row r="94" spans="5:14" s="5" customFormat="1" ht="38.25" x14ac:dyDescent="0.2">
      <c r="E94" s="7">
        <v>15</v>
      </c>
      <c r="F94" s="224" t="s">
        <v>694</v>
      </c>
      <c r="G94" s="165" t="s">
        <v>696</v>
      </c>
      <c r="H94" s="56" t="s">
        <v>365</v>
      </c>
      <c r="I94" s="135">
        <v>56400</v>
      </c>
      <c r="J94" s="98"/>
      <c r="K94" s="135">
        <v>142400</v>
      </c>
      <c r="L94" s="97"/>
    </row>
    <row r="95" spans="5:14" s="5" customFormat="1" ht="38.25" x14ac:dyDescent="0.2">
      <c r="E95" s="7">
        <v>16</v>
      </c>
      <c r="F95" s="225" t="s">
        <v>695</v>
      </c>
      <c r="G95" s="165" t="s">
        <v>625</v>
      </c>
      <c r="H95" s="56" t="s">
        <v>365</v>
      </c>
      <c r="I95" s="135">
        <v>50000</v>
      </c>
      <c r="J95" s="98"/>
      <c r="K95" s="135">
        <v>50000</v>
      </c>
      <c r="L95" s="97"/>
    </row>
    <row r="96" spans="5:14" s="5" customFormat="1" ht="18.75" customHeight="1" x14ac:dyDescent="0.25">
      <c r="E96" s="7">
        <v>17</v>
      </c>
      <c r="F96" s="165" t="s">
        <v>492</v>
      </c>
      <c r="G96" s="165" t="s">
        <v>565</v>
      </c>
      <c r="H96" s="56" t="s">
        <v>365</v>
      </c>
      <c r="I96" s="135">
        <v>89329</v>
      </c>
      <c r="J96" s="98"/>
      <c r="K96" s="135">
        <v>89329</v>
      </c>
      <c r="L96" s="97"/>
    </row>
    <row r="97" spans="1:12" s="5" customFormat="1" ht="39.75" customHeight="1" x14ac:dyDescent="0.25">
      <c r="E97" s="7" t="s">
        <v>662</v>
      </c>
      <c r="F97" s="166" t="s">
        <v>475</v>
      </c>
      <c r="G97" s="167"/>
      <c r="H97" s="168"/>
      <c r="I97" s="169"/>
      <c r="J97" s="170"/>
      <c r="K97" s="216">
        <f>SUM(K98:K100)</f>
        <v>500000</v>
      </c>
      <c r="L97" s="169"/>
    </row>
    <row r="98" spans="1:12" s="5" customFormat="1" ht="38.25" x14ac:dyDescent="0.25">
      <c r="E98" s="7">
        <v>1</v>
      </c>
      <c r="F98" s="23" t="s">
        <v>431</v>
      </c>
      <c r="G98" s="23" t="s">
        <v>550</v>
      </c>
      <c r="H98" s="56" t="s">
        <v>365</v>
      </c>
      <c r="I98" s="135">
        <v>300000</v>
      </c>
      <c r="J98" s="98"/>
      <c r="K98" s="135">
        <v>300000</v>
      </c>
      <c r="L98" s="97"/>
    </row>
    <row r="99" spans="1:12" s="5" customFormat="1" ht="25.5" x14ac:dyDescent="0.25">
      <c r="E99" s="97">
        <v>2</v>
      </c>
      <c r="F99" s="165" t="s">
        <v>476</v>
      </c>
      <c r="G99" s="165" t="s">
        <v>551</v>
      </c>
      <c r="H99" s="56" t="s">
        <v>365</v>
      </c>
      <c r="I99" s="135">
        <v>100000</v>
      </c>
      <c r="J99" s="98"/>
      <c r="K99" s="135">
        <v>0</v>
      </c>
      <c r="L99" s="97"/>
    </row>
    <row r="100" spans="1:12" s="5" customFormat="1" x14ac:dyDescent="0.25">
      <c r="E100" s="7">
        <v>3</v>
      </c>
      <c r="F100" s="165" t="s">
        <v>477</v>
      </c>
      <c r="G100" s="165" t="s">
        <v>552</v>
      </c>
      <c r="H100" s="56" t="s">
        <v>365</v>
      </c>
      <c r="I100" s="135">
        <v>200000</v>
      </c>
      <c r="J100" s="98"/>
      <c r="K100" s="135">
        <v>200000</v>
      </c>
      <c r="L100" s="97"/>
    </row>
    <row r="101" spans="1:12" s="5" customFormat="1" x14ac:dyDescent="0.25">
      <c r="E101" s="97"/>
      <c r="F101" s="23"/>
      <c r="G101" s="20"/>
      <c r="H101" s="54"/>
      <c r="I101" s="35"/>
      <c r="J101" s="21"/>
      <c r="K101" s="217"/>
      <c r="L101" s="7"/>
    </row>
    <row r="102" spans="1:12" s="5" customFormat="1" ht="25.5" x14ac:dyDescent="0.25">
      <c r="E102" s="26" t="s">
        <v>663</v>
      </c>
      <c r="F102" s="80" t="s">
        <v>27</v>
      </c>
      <c r="G102" s="31"/>
      <c r="H102" s="53"/>
      <c r="I102" s="26"/>
      <c r="J102" s="32"/>
      <c r="K102" s="210">
        <f>K103</f>
        <v>14286000</v>
      </c>
      <c r="L102" s="26"/>
    </row>
    <row r="103" spans="1:12" s="5" customFormat="1" ht="35.25" customHeight="1" x14ac:dyDescent="0.2">
      <c r="E103" s="97">
        <v>1</v>
      </c>
      <c r="F103" s="23" t="s">
        <v>134</v>
      </c>
      <c r="G103" s="20" t="s">
        <v>165</v>
      </c>
      <c r="H103" s="54" t="s">
        <v>118</v>
      </c>
      <c r="I103" s="226">
        <v>25132699</v>
      </c>
      <c r="J103" s="21"/>
      <c r="K103" s="237">
        <v>14286000</v>
      </c>
      <c r="L103" s="7"/>
    </row>
    <row r="104" spans="1:12" s="5" customFormat="1" ht="38.25" customHeight="1" x14ac:dyDescent="0.25">
      <c r="E104" s="7" t="s">
        <v>664</v>
      </c>
      <c r="F104" s="82" t="s">
        <v>578</v>
      </c>
      <c r="G104" s="31"/>
      <c r="H104" s="53"/>
      <c r="I104" s="26"/>
      <c r="J104" s="32"/>
      <c r="K104" s="210">
        <f>SUM(K105:K112)</f>
        <v>3068883</v>
      </c>
      <c r="L104" s="26"/>
    </row>
    <row r="105" spans="1:12" s="5" customFormat="1" ht="38.25" x14ac:dyDescent="0.25">
      <c r="E105" s="7">
        <v>1</v>
      </c>
      <c r="F105" s="164" t="s">
        <v>467</v>
      </c>
      <c r="G105" s="164" t="s">
        <v>553</v>
      </c>
      <c r="H105" s="56" t="s">
        <v>365</v>
      </c>
      <c r="I105" s="135">
        <v>499000</v>
      </c>
      <c r="J105" s="98"/>
      <c r="K105" s="135">
        <v>499000</v>
      </c>
      <c r="L105" s="97"/>
    </row>
    <row r="106" spans="1:12" s="5" customFormat="1" ht="29.25" customHeight="1" x14ac:dyDescent="0.25">
      <c r="E106" s="7">
        <v>2</v>
      </c>
      <c r="F106" s="164" t="s">
        <v>468</v>
      </c>
      <c r="G106" s="164" t="s">
        <v>554</v>
      </c>
      <c r="H106" s="56" t="s">
        <v>365</v>
      </c>
      <c r="I106" s="135">
        <v>200000</v>
      </c>
      <c r="J106" s="98"/>
      <c r="K106" s="135">
        <v>350000</v>
      </c>
      <c r="L106" s="97"/>
    </row>
    <row r="107" spans="1:12" s="5" customFormat="1" ht="25.5" x14ac:dyDescent="0.25">
      <c r="E107" s="7">
        <v>3</v>
      </c>
      <c r="F107" s="164" t="s">
        <v>469</v>
      </c>
      <c r="G107" s="164" t="s">
        <v>555</v>
      </c>
      <c r="H107" s="56" t="s">
        <v>365</v>
      </c>
      <c r="I107" s="135">
        <v>200000</v>
      </c>
      <c r="J107" s="98"/>
      <c r="K107" s="135">
        <v>200000</v>
      </c>
      <c r="L107" s="97"/>
    </row>
    <row r="108" spans="1:12" s="5" customFormat="1" ht="25.5" x14ac:dyDescent="0.25">
      <c r="E108" s="7">
        <v>4</v>
      </c>
      <c r="F108" s="164" t="s">
        <v>470</v>
      </c>
      <c r="G108" s="164" t="s">
        <v>566</v>
      </c>
      <c r="H108" s="56" t="s">
        <v>365</v>
      </c>
      <c r="I108" s="135">
        <v>160000</v>
      </c>
      <c r="J108" s="98"/>
      <c r="K108" s="135">
        <v>160000</v>
      </c>
      <c r="L108" s="97"/>
    </row>
    <row r="109" spans="1:12" s="5" customFormat="1" ht="22.5" customHeight="1" x14ac:dyDescent="0.25">
      <c r="A109" s="7"/>
      <c r="B109" s="7"/>
      <c r="C109" s="7"/>
      <c r="D109" s="7"/>
      <c r="E109" s="97">
        <v>5</v>
      </c>
      <c r="F109" s="164" t="s">
        <v>471</v>
      </c>
      <c r="G109" s="164" t="s">
        <v>567</v>
      </c>
      <c r="H109" s="56" t="s">
        <v>365</v>
      </c>
      <c r="I109" s="135">
        <v>350000</v>
      </c>
      <c r="J109" s="98"/>
      <c r="K109" s="135">
        <v>415503</v>
      </c>
      <c r="L109" s="97"/>
    </row>
    <row r="110" spans="1:12" s="5" customFormat="1" ht="28.5" customHeight="1" x14ac:dyDescent="0.25">
      <c r="A110" s="7"/>
      <c r="B110" s="7"/>
      <c r="C110" s="7"/>
      <c r="D110" s="7"/>
      <c r="E110" s="97">
        <v>6</v>
      </c>
      <c r="F110" s="24" t="s">
        <v>472</v>
      </c>
      <c r="G110" s="24" t="s">
        <v>568</v>
      </c>
      <c r="H110" s="56" t="s">
        <v>365</v>
      </c>
      <c r="I110" s="85">
        <v>300000</v>
      </c>
      <c r="J110" s="21"/>
      <c r="K110" s="85">
        <v>300000</v>
      </c>
      <c r="L110" s="7"/>
    </row>
    <row r="111" spans="1:12" s="5" customFormat="1" ht="24.75" customHeight="1" x14ac:dyDescent="0.25">
      <c r="A111" s="7"/>
      <c r="B111" s="7"/>
      <c r="C111" s="7"/>
      <c r="D111" s="7"/>
      <c r="E111" s="97">
        <v>7</v>
      </c>
      <c r="F111" s="24" t="s">
        <v>473</v>
      </c>
      <c r="G111" s="24" t="s">
        <v>569</v>
      </c>
      <c r="H111" s="56" t="s">
        <v>365</v>
      </c>
      <c r="I111" s="85">
        <v>798000</v>
      </c>
      <c r="J111" s="21"/>
      <c r="K111" s="85">
        <v>894380</v>
      </c>
      <c r="L111" s="7"/>
    </row>
    <row r="112" spans="1:12" s="5" customFormat="1" ht="38.25" customHeight="1" x14ac:dyDescent="0.25">
      <c r="A112" s="7"/>
      <c r="B112" s="7"/>
      <c r="C112" s="7"/>
      <c r="D112" s="7"/>
      <c r="E112" s="97">
        <v>8</v>
      </c>
      <c r="F112" s="24" t="s">
        <v>474</v>
      </c>
      <c r="G112" s="24" t="s">
        <v>570</v>
      </c>
      <c r="H112" s="56" t="s">
        <v>365</v>
      </c>
      <c r="I112" s="85">
        <v>250000</v>
      </c>
      <c r="J112" s="21"/>
      <c r="K112" s="85">
        <v>250000</v>
      </c>
      <c r="L112" s="7"/>
    </row>
    <row r="113" spans="1:12" s="5" customFormat="1" ht="12.75" customHeight="1" x14ac:dyDescent="0.25">
      <c r="A113" s="7"/>
      <c r="B113" s="7"/>
      <c r="C113" s="7"/>
      <c r="D113" s="7"/>
      <c r="E113" s="97"/>
      <c r="F113" s="24"/>
      <c r="G113" s="20"/>
      <c r="H113" s="54"/>
      <c r="I113" s="42"/>
      <c r="J113" s="21"/>
      <c r="K113" s="85"/>
      <c r="L113" s="7"/>
    </row>
    <row r="114" spans="1:12" s="5" customFormat="1" ht="15.75" customHeight="1" x14ac:dyDescent="0.25">
      <c r="A114" s="7"/>
      <c r="B114" s="7"/>
      <c r="C114" s="7"/>
      <c r="D114" s="7"/>
      <c r="E114" s="26" t="s">
        <v>665</v>
      </c>
      <c r="F114" s="104" t="s">
        <v>29</v>
      </c>
      <c r="G114" s="105"/>
      <c r="H114" s="106"/>
      <c r="I114" s="107"/>
      <c r="J114" s="108"/>
      <c r="K114" s="218">
        <f>SUM(K115:K132)</f>
        <v>4900933</v>
      </c>
      <c r="L114" s="107"/>
    </row>
    <row r="115" spans="1:12" s="5" customFormat="1" ht="22.5" customHeight="1" x14ac:dyDescent="0.25">
      <c r="A115" s="7"/>
      <c r="B115" s="7"/>
      <c r="C115" s="7"/>
      <c r="D115" s="7"/>
      <c r="E115" s="97">
        <v>1</v>
      </c>
      <c r="F115" s="95" t="s">
        <v>498</v>
      </c>
      <c r="G115" s="95" t="s">
        <v>579</v>
      </c>
      <c r="H115" s="196">
        <v>2021</v>
      </c>
      <c r="I115" s="112">
        <v>500000</v>
      </c>
      <c r="J115" s="92"/>
      <c r="K115" s="137">
        <v>400000</v>
      </c>
      <c r="L115" s="97"/>
    </row>
    <row r="116" spans="1:12" s="5" customFormat="1" ht="22.5" customHeight="1" x14ac:dyDescent="0.25">
      <c r="A116" s="7"/>
      <c r="B116" s="7"/>
      <c r="C116" s="7"/>
      <c r="D116" s="7"/>
      <c r="E116" s="97">
        <v>2</v>
      </c>
      <c r="F116" s="95" t="s">
        <v>499</v>
      </c>
      <c r="G116" s="95" t="s">
        <v>571</v>
      </c>
      <c r="H116" s="196" t="s">
        <v>82</v>
      </c>
      <c r="I116" s="112">
        <v>815951</v>
      </c>
      <c r="J116" s="92"/>
      <c r="K116" s="137">
        <v>114551</v>
      </c>
      <c r="L116" s="97"/>
    </row>
    <row r="117" spans="1:12" s="5" customFormat="1" ht="22.5" customHeight="1" x14ac:dyDescent="0.25">
      <c r="A117" s="7"/>
      <c r="B117" s="7"/>
      <c r="C117" s="7"/>
      <c r="D117" s="7"/>
      <c r="E117" s="97">
        <v>3</v>
      </c>
      <c r="F117" s="95" t="s">
        <v>500</v>
      </c>
      <c r="G117" s="95" t="s">
        <v>580</v>
      </c>
      <c r="H117" s="197" t="s">
        <v>82</v>
      </c>
      <c r="I117" s="112">
        <v>2001860</v>
      </c>
      <c r="J117" s="92"/>
      <c r="K117" s="137">
        <v>500000</v>
      </c>
      <c r="L117" s="97"/>
    </row>
    <row r="118" spans="1:12" s="5" customFormat="1" ht="22.5" customHeight="1" x14ac:dyDescent="0.25">
      <c r="A118" s="7"/>
      <c r="B118" s="7"/>
      <c r="C118" s="7"/>
      <c r="D118" s="7"/>
      <c r="E118" s="97">
        <v>4</v>
      </c>
      <c r="F118" s="95" t="s">
        <v>501</v>
      </c>
      <c r="G118" s="95" t="s">
        <v>581</v>
      </c>
      <c r="H118" s="197">
        <v>2021</v>
      </c>
      <c r="I118" s="112">
        <v>500000</v>
      </c>
      <c r="J118" s="92"/>
      <c r="K118" s="137">
        <v>575000</v>
      </c>
      <c r="L118" s="97"/>
    </row>
    <row r="119" spans="1:12" s="5" customFormat="1" ht="27" customHeight="1" x14ac:dyDescent="0.25">
      <c r="A119" s="7"/>
      <c r="B119" s="7"/>
      <c r="C119" s="7"/>
      <c r="D119" s="7"/>
      <c r="E119" s="97">
        <v>5</v>
      </c>
      <c r="F119" s="95" t="s">
        <v>502</v>
      </c>
      <c r="G119" s="95" t="s">
        <v>582</v>
      </c>
      <c r="H119" s="197">
        <v>2021</v>
      </c>
      <c r="I119" s="112">
        <v>720000</v>
      </c>
      <c r="J119" s="92"/>
      <c r="K119" s="137">
        <v>168800</v>
      </c>
      <c r="L119" s="97"/>
    </row>
    <row r="120" spans="1:12" s="5" customFormat="1" ht="22.5" customHeight="1" x14ac:dyDescent="0.25">
      <c r="A120" s="7"/>
      <c r="B120" s="7"/>
      <c r="C120" s="7"/>
      <c r="D120" s="7"/>
      <c r="E120" s="97">
        <v>6</v>
      </c>
      <c r="F120" s="95" t="s">
        <v>503</v>
      </c>
      <c r="G120" s="95" t="s">
        <v>583</v>
      </c>
      <c r="H120" s="197" t="s">
        <v>82</v>
      </c>
      <c r="I120" s="112">
        <v>1377186</v>
      </c>
      <c r="J120" s="92"/>
      <c r="K120" s="137">
        <v>741434</v>
      </c>
      <c r="L120" s="97"/>
    </row>
    <row r="121" spans="1:12" s="5" customFormat="1" ht="25.5" x14ac:dyDescent="0.25">
      <c r="A121" s="7"/>
      <c r="B121" s="7"/>
      <c r="C121" s="7"/>
      <c r="D121" s="7"/>
      <c r="E121" s="7">
        <v>7</v>
      </c>
      <c r="F121" s="95" t="s">
        <v>504</v>
      </c>
      <c r="G121" s="95" t="s">
        <v>584</v>
      </c>
      <c r="H121" s="196" t="s">
        <v>82</v>
      </c>
      <c r="I121" s="112">
        <v>299999</v>
      </c>
      <c r="J121" s="92"/>
      <c r="K121" s="137">
        <v>121150</v>
      </c>
      <c r="L121" s="97"/>
    </row>
    <row r="122" spans="1:12" s="5" customFormat="1" ht="38.25" x14ac:dyDescent="0.2">
      <c r="A122" s="7"/>
      <c r="B122" s="7"/>
      <c r="C122" s="7"/>
      <c r="D122" s="7"/>
      <c r="E122" s="7">
        <v>8</v>
      </c>
      <c r="F122" s="227" t="s">
        <v>626</v>
      </c>
      <c r="G122" s="95" t="s">
        <v>635</v>
      </c>
      <c r="H122" s="196" t="s">
        <v>390</v>
      </c>
      <c r="I122" s="112"/>
      <c r="J122" s="92"/>
      <c r="K122" s="137">
        <v>50000</v>
      </c>
      <c r="L122" s="97"/>
    </row>
    <row r="123" spans="1:12" s="5" customFormat="1" ht="38.25" x14ac:dyDescent="0.2">
      <c r="A123" s="7"/>
      <c r="B123" s="7"/>
      <c r="C123" s="7"/>
      <c r="D123" s="7"/>
      <c r="E123" s="7">
        <v>9</v>
      </c>
      <c r="F123" s="227" t="s">
        <v>627</v>
      </c>
      <c r="G123" s="95" t="s">
        <v>636</v>
      </c>
      <c r="H123" s="196" t="s">
        <v>390</v>
      </c>
      <c r="I123" s="112"/>
      <c r="J123" s="92"/>
      <c r="K123" s="137">
        <v>50000</v>
      </c>
      <c r="L123" s="97"/>
    </row>
    <row r="124" spans="1:12" s="5" customFormat="1" ht="38.25" x14ac:dyDescent="0.2">
      <c r="A124" s="7"/>
      <c r="B124" s="7"/>
      <c r="C124" s="7"/>
      <c r="D124" s="7"/>
      <c r="E124" s="7">
        <v>10</v>
      </c>
      <c r="F124" s="228" t="s">
        <v>628</v>
      </c>
      <c r="G124" s="95" t="s">
        <v>524</v>
      </c>
      <c r="H124" s="196" t="s">
        <v>82</v>
      </c>
      <c r="I124" s="112"/>
      <c r="J124" s="92"/>
      <c r="K124" s="137">
        <v>200000</v>
      </c>
      <c r="L124" s="97"/>
    </row>
    <row r="125" spans="1:12" s="5" customFormat="1" ht="25.5" x14ac:dyDescent="0.25">
      <c r="A125" s="7"/>
      <c r="B125" s="7"/>
      <c r="C125" s="7"/>
      <c r="D125" s="7"/>
      <c r="E125" s="7">
        <v>11</v>
      </c>
      <c r="F125" s="95" t="s">
        <v>505</v>
      </c>
      <c r="G125" s="95" t="s">
        <v>585</v>
      </c>
      <c r="H125" s="197">
        <v>2021</v>
      </c>
      <c r="I125" s="112">
        <v>802259</v>
      </c>
      <c r="J125" s="92"/>
      <c r="K125" s="137">
        <v>610000</v>
      </c>
      <c r="L125" s="97"/>
    </row>
    <row r="126" spans="1:12" s="5" customFormat="1" x14ac:dyDescent="0.25">
      <c r="A126" s="7"/>
      <c r="B126" s="7"/>
      <c r="C126" s="7"/>
      <c r="D126" s="7"/>
      <c r="E126" s="7">
        <v>12</v>
      </c>
      <c r="F126" s="95" t="s">
        <v>596</v>
      </c>
      <c r="G126" s="95" t="s">
        <v>597</v>
      </c>
      <c r="H126" s="197">
        <v>2021</v>
      </c>
      <c r="I126" s="112">
        <v>636204</v>
      </c>
      <c r="J126" s="92"/>
      <c r="K126" s="137">
        <v>50000</v>
      </c>
      <c r="L126" s="97"/>
    </row>
    <row r="127" spans="1:12" s="5" customFormat="1" ht="25.5" x14ac:dyDescent="0.25">
      <c r="A127" s="7"/>
      <c r="B127" s="7"/>
      <c r="C127" s="7"/>
      <c r="D127" s="7"/>
      <c r="E127" s="7">
        <v>13</v>
      </c>
      <c r="F127" s="95" t="s">
        <v>671</v>
      </c>
      <c r="G127" s="95" t="s">
        <v>672</v>
      </c>
      <c r="H127" s="197" t="s">
        <v>82</v>
      </c>
      <c r="I127" s="112"/>
      <c r="J127" s="92"/>
      <c r="K127" s="137">
        <v>116000</v>
      </c>
      <c r="L127" s="97"/>
    </row>
    <row r="128" spans="1:12" s="5" customFormat="1" ht="25.5" x14ac:dyDescent="0.25">
      <c r="A128" s="7"/>
      <c r="B128" s="7"/>
      <c r="C128" s="7"/>
      <c r="D128" s="7"/>
      <c r="E128" s="7">
        <v>14</v>
      </c>
      <c r="F128" s="95" t="s">
        <v>506</v>
      </c>
      <c r="G128" s="95" t="s">
        <v>586</v>
      </c>
      <c r="H128" s="196">
        <v>2021</v>
      </c>
      <c r="I128" s="112">
        <v>1067230</v>
      </c>
      <c r="J128" s="92"/>
      <c r="K128" s="137">
        <v>849998</v>
      </c>
      <c r="L128" s="97"/>
    </row>
    <row r="129" spans="1:12" s="5" customFormat="1" ht="38.25" x14ac:dyDescent="0.25">
      <c r="A129" s="7"/>
      <c r="B129" s="7"/>
      <c r="C129" s="7"/>
      <c r="D129" s="7"/>
      <c r="E129" s="7">
        <v>15</v>
      </c>
      <c r="F129" s="95" t="s">
        <v>702</v>
      </c>
      <c r="G129" s="95" t="s">
        <v>720</v>
      </c>
      <c r="H129" s="196" t="s">
        <v>82</v>
      </c>
      <c r="I129" s="112"/>
      <c r="J129" s="92"/>
      <c r="K129" s="137">
        <v>214000</v>
      </c>
      <c r="L129" s="97"/>
    </row>
    <row r="130" spans="1:12" s="5" customFormat="1" ht="25.5" x14ac:dyDescent="0.25">
      <c r="A130" s="7"/>
      <c r="B130" s="7"/>
      <c r="C130" s="7"/>
      <c r="D130" s="7"/>
      <c r="E130" s="7">
        <v>16</v>
      </c>
      <c r="F130" s="95" t="s">
        <v>722</v>
      </c>
      <c r="G130" s="95" t="s">
        <v>721</v>
      </c>
      <c r="H130" s="196">
        <v>2021</v>
      </c>
      <c r="I130" s="112"/>
      <c r="J130" s="92"/>
      <c r="K130" s="137">
        <v>30000</v>
      </c>
      <c r="L130" s="97"/>
    </row>
    <row r="131" spans="1:12" s="5" customFormat="1" ht="25.5" x14ac:dyDescent="0.25">
      <c r="A131" s="7"/>
      <c r="B131" s="7"/>
      <c r="C131" s="7"/>
      <c r="D131" s="7"/>
      <c r="E131" s="7">
        <v>17</v>
      </c>
      <c r="F131" s="95" t="s">
        <v>703</v>
      </c>
      <c r="G131" s="95" t="s">
        <v>725</v>
      </c>
      <c r="H131" s="196">
        <v>2021</v>
      </c>
      <c r="I131" s="112"/>
      <c r="J131" s="92"/>
      <c r="K131" s="137">
        <v>60000</v>
      </c>
      <c r="L131" s="97"/>
    </row>
    <row r="132" spans="1:12" s="5" customFormat="1" ht="25.5" x14ac:dyDescent="0.25">
      <c r="A132" s="7"/>
      <c r="B132" s="7"/>
      <c r="C132" s="7"/>
      <c r="D132" s="7"/>
      <c r="E132" s="7">
        <v>18</v>
      </c>
      <c r="F132" s="95" t="s">
        <v>723</v>
      </c>
      <c r="G132" s="95" t="s">
        <v>724</v>
      </c>
      <c r="H132" s="196">
        <v>2021</v>
      </c>
      <c r="I132" s="112"/>
      <c r="J132" s="92"/>
      <c r="K132" s="137">
        <v>50000</v>
      </c>
      <c r="L132" s="97"/>
    </row>
    <row r="133" spans="1:12" s="5" customFormat="1" ht="38.25" x14ac:dyDescent="0.25">
      <c r="A133" s="7"/>
      <c r="B133" s="7"/>
      <c r="C133" s="7"/>
      <c r="D133" s="7"/>
      <c r="E133" s="7" t="s">
        <v>666</v>
      </c>
      <c r="F133" s="189" t="s">
        <v>31</v>
      </c>
      <c r="G133" s="187"/>
      <c r="H133" s="168"/>
      <c r="I133" s="188"/>
      <c r="J133" s="173"/>
      <c r="K133" s="219">
        <f>SUM(K134:K141)</f>
        <v>981568</v>
      </c>
      <c r="L133" s="169"/>
    </row>
    <row r="134" spans="1:12" s="5" customFormat="1" ht="18" customHeight="1" x14ac:dyDescent="0.25">
      <c r="A134" s="7"/>
      <c r="B134" s="7"/>
      <c r="C134" s="7"/>
      <c r="D134" s="7"/>
      <c r="E134" s="7">
        <v>1</v>
      </c>
      <c r="F134" s="95" t="s">
        <v>507</v>
      </c>
      <c r="G134" s="95" t="s">
        <v>522</v>
      </c>
      <c r="H134" s="94" t="s">
        <v>365</v>
      </c>
      <c r="I134" s="112">
        <v>125000</v>
      </c>
      <c r="J134" s="92"/>
      <c r="K134" s="137">
        <v>0</v>
      </c>
      <c r="L134" s="97"/>
    </row>
    <row r="135" spans="1:12" s="5" customFormat="1" ht="25.5" x14ac:dyDescent="0.25">
      <c r="A135" s="7"/>
      <c r="B135" s="7"/>
      <c r="C135" s="7"/>
      <c r="D135" s="7"/>
      <c r="E135" s="7">
        <v>2</v>
      </c>
      <c r="F135" s="95" t="s">
        <v>508</v>
      </c>
      <c r="G135" s="95" t="s">
        <v>523</v>
      </c>
      <c r="H135" s="94" t="s">
        <v>365</v>
      </c>
      <c r="I135" s="112">
        <v>125000</v>
      </c>
      <c r="J135" s="92"/>
      <c r="K135" s="137">
        <v>239968</v>
      </c>
      <c r="L135" s="97"/>
    </row>
    <row r="136" spans="1:12" s="5" customFormat="1" ht="25.5" x14ac:dyDescent="0.25">
      <c r="A136" s="7"/>
      <c r="B136" s="7"/>
      <c r="C136" s="7"/>
      <c r="D136" s="7"/>
      <c r="E136" s="7">
        <v>3</v>
      </c>
      <c r="F136" s="23" t="s">
        <v>509</v>
      </c>
      <c r="G136" s="20" t="s">
        <v>587</v>
      </c>
      <c r="H136" s="54" t="s">
        <v>365</v>
      </c>
      <c r="I136" s="113">
        <v>60000</v>
      </c>
      <c r="J136" s="4"/>
      <c r="K136" s="220">
        <v>48000</v>
      </c>
      <c r="L136" s="7"/>
    </row>
    <row r="137" spans="1:12" s="5" customFormat="1" ht="25.5" x14ac:dyDescent="0.25">
      <c r="A137" s="7"/>
      <c r="B137" s="7"/>
      <c r="C137" s="7"/>
      <c r="D137" s="7"/>
      <c r="E137" s="7">
        <v>4</v>
      </c>
      <c r="F137" s="23" t="s">
        <v>510</v>
      </c>
      <c r="G137" s="23" t="s">
        <v>588</v>
      </c>
      <c r="H137" s="54" t="s">
        <v>365</v>
      </c>
      <c r="I137" s="113">
        <v>125000</v>
      </c>
      <c r="J137" s="4"/>
      <c r="K137" s="220">
        <v>240000</v>
      </c>
      <c r="L137" s="7"/>
    </row>
    <row r="138" spans="1:12" s="5" customFormat="1" ht="25.5" x14ac:dyDescent="0.25">
      <c r="A138" s="7"/>
      <c r="B138" s="7"/>
      <c r="C138" s="7"/>
      <c r="D138" s="7"/>
      <c r="E138" s="7">
        <v>5</v>
      </c>
      <c r="F138" s="23" t="s">
        <v>511</v>
      </c>
      <c r="G138" s="20" t="s">
        <v>45</v>
      </c>
      <c r="H138" s="54" t="s">
        <v>365</v>
      </c>
      <c r="I138" s="114">
        <v>125000</v>
      </c>
      <c r="J138" s="4"/>
      <c r="K138" s="220">
        <v>100000</v>
      </c>
      <c r="L138" s="7"/>
    </row>
    <row r="139" spans="1:12" s="5" customFormat="1" ht="29.25" customHeight="1" x14ac:dyDescent="0.2">
      <c r="A139" s="7"/>
      <c r="B139" s="7"/>
      <c r="C139" s="7"/>
      <c r="D139" s="7"/>
      <c r="E139" s="7">
        <v>6</v>
      </c>
      <c r="F139" s="223" t="s">
        <v>669</v>
      </c>
      <c r="G139" s="20" t="s">
        <v>697</v>
      </c>
      <c r="H139" s="54" t="s">
        <v>365</v>
      </c>
      <c r="I139" s="114">
        <v>50000</v>
      </c>
      <c r="J139" s="4"/>
      <c r="K139" s="220">
        <v>50000</v>
      </c>
      <c r="L139" s="7"/>
    </row>
    <row r="140" spans="1:12" s="5" customFormat="1" ht="29.25" customHeight="1" x14ac:dyDescent="0.2">
      <c r="A140" s="7"/>
      <c r="B140" s="7"/>
      <c r="C140" s="7"/>
      <c r="D140" s="7"/>
      <c r="E140" s="7">
        <v>7</v>
      </c>
      <c r="F140" s="223" t="s">
        <v>673</v>
      </c>
      <c r="G140" s="20" t="s">
        <v>698</v>
      </c>
      <c r="H140" s="54" t="s">
        <v>365</v>
      </c>
      <c r="I140" s="114">
        <v>210000</v>
      </c>
      <c r="J140" s="4"/>
      <c r="K140" s="220">
        <v>210000</v>
      </c>
      <c r="L140" s="7"/>
    </row>
    <row r="141" spans="1:12" s="5" customFormat="1" ht="16.5" customHeight="1" x14ac:dyDescent="0.2">
      <c r="A141" s="7"/>
      <c r="B141" s="7"/>
      <c r="C141" s="7"/>
      <c r="D141" s="7"/>
      <c r="E141" s="7">
        <v>8</v>
      </c>
      <c r="F141" s="223" t="s">
        <v>670</v>
      </c>
      <c r="G141" s="20" t="s">
        <v>639</v>
      </c>
      <c r="H141" s="54" t="s">
        <v>365</v>
      </c>
      <c r="I141" s="114">
        <v>93600</v>
      </c>
      <c r="J141" s="4"/>
      <c r="K141" s="220">
        <v>93600</v>
      </c>
      <c r="L141" s="7"/>
    </row>
    <row r="142" spans="1:12" s="5" customFormat="1" ht="25.5" x14ac:dyDescent="0.25">
      <c r="A142" s="7"/>
      <c r="B142" s="7"/>
      <c r="C142" s="7"/>
      <c r="D142" s="7"/>
      <c r="E142" s="7" t="s">
        <v>667</v>
      </c>
      <c r="F142" s="166" t="s">
        <v>33</v>
      </c>
      <c r="G142" s="167"/>
      <c r="H142" s="168"/>
      <c r="I142" s="188"/>
      <c r="J142" s="173"/>
      <c r="K142" s="219">
        <f>SUM(K143:K154)</f>
        <v>1818649</v>
      </c>
      <c r="L142" s="169"/>
    </row>
    <row r="143" spans="1:12" s="5" customFormat="1" ht="25.5" x14ac:dyDescent="0.25">
      <c r="A143" s="7"/>
      <c r="B143" s="7"/>
      <c r="C143" s="7"/>
      <c r="D143" s="7"/>
      <c r="E143" s="7">
        <v>1</v>
      </c>
      <c r="F143" s="95" t="s">
        <v>512</v>
      </c>
      <c r="G143" s="20" t="s">
        <v>589</v>
      </c>
      <c r="H143" s="54" t="s">
        <v>365</v>
      </c>
      <c r="I143" s="35">
        <v>250000</v>
      </c>
      <c r="J143" s="4"/>
      <c r="K143" s="220">
        <v>200000</v>
      </c>
      <c r="L143" s="7"/>
    </row>
    <row r="144" spans="1:12" s="5" customFormat="1" ht="25.5" x14ac:dyDescent="0.25">
      <c r="A144" s="7"/>
      <c r="B144" s="7"/>
      <c r="C144" s="7"/>
      <c r="D144" s="7"/>
      <c r="E144" s="7">
        <v>2</v>
      </c>
      <c r="F144" s="95" t="s">
        <v>513</v>
      </c>
      <c r="G144" s="22" t="s">
        <v>590</v>
      </c>
      <c r="H144" s="54" t="s">
        <v>365</v>
      </c>
      <c r="I144" s="35">
        <v>299978</v>
      </c>
      <c r="J144" s="4"/>
      <c r="K144" s="220">
        <v>200000</v>
      </c>
      <c r="L144" s="7"/>
    </row>
    <row r="145" spans="1:12" s="5" customFormat="1" ht="25.5" x14ac:dyDescent="0.25">
      <c r="A145" s="7"/>
      <c r="B145" s="7"/>
      <c r="C145" s="7"/>
      <c r="D145" s="7"/>
      <c r="E145" s="7">
        <v>3</v>
      </c>
      <c r="F145" s="95" t="s">
        <v>514</v>
      </c>
      <c r="G145" s="20" t="s">
        <v>591</v>
      </c>
      <c r="H145" s="54" t="s">
        <v>365</v>
      </c>
      <c r="I145" s="35">
        <v>130000</v>
      </c>
      <c r="J145" s="4"/>
      <c r="K145" s="220">
        <v>104000</v>
      </c>
      <c r="L145" s="7"/>
    </row>
    <row r="146" spans="1:12" s="5" customFormat="1" ht="25.5" x14ac:dyDescent="0.25">
      <c r="A146" s="7"/>
      <c r="B146" s="7"/>
      <c r="C146" s="7"/>
      <c r="D146" s="7"/>
      <c r="E146" s="7">
        <v>4</v>
      </c>
      <c r="F146" s="95" t="s">
        <v>515</v>
      </c>
      <c r="G146" s="22" t="s">
        <v>592</v>
      </c>
      <c r="H146" s="54" t="s">
        <v>365</v>
      </c>
      <c r="I146" s="35">
        <v>250000</v>
      </c>
      <c r="J146" s="4"/>
      <c r="K146" s="220">
        <v>200000</v>
      </c>
      <c r="L146" s="7"/>
    </row>
    <row r="147" spans="1:12" s="5" customFormat="1" ht="25.5" x14ac:dyDescent="0.25">
      <c r="A147" s="7"/>
      <c r="B147" s="7"/>
      <c r="C147" s="7"/>
      <c r="D147" s="7"/>
      <c r="E147" s="7">
        <v>5</v>
      </c>
      <c r="F147" s="95" t="s">
        <v>516</v>
      </c>
      <c r="G147" s="22" t="s">
        <v>593</v>
      </c>
      <c r="H147" s="54" t="s">
        <v>365</v>
      </c>
      <c r="I147" s="35">
        <v>299000</v>
      </c>
      <c r="J147" s="4"/>
      <c r="K147" s="220">
        <v>239200</v>
      </c>
      <c r="L147" s="7"/>
    </row>
    <row r="148" spans="1:12" s="5" customFormat="1" ht="25.5" x14ac:dyDescent="0.25">
      <c r="A148" s="7"/>
      <c r="B148" s="7"/>
      <c r="C148" s="7"/>
      <c r="D148" s="7"/>
      <c r="E148" s="7">
        <v>6</v>
      </c>
      <c r="F148" s="95" t="s">
        <v>517</v>
      </c>
      <c r="G148" s="95" t="s">
        <v>594</v>
      </c>
      <c r="H148" s="54" t="s">
        <v>365</v>
      </c>
      <c r="I148" s="35">
        <v>562500</v>
      </c>
      <c r="J148" s="4"/>
      <c r="K148" s="220">
        <v>200000</v>
      </c>
      <c r="L148" s="7"/>
    </row>
    <row r="149" spans="1:12" s="5" customFormat="1" x14ac:dyDescent="0.25">
      <c r="A149" s="7"/>
      <c r="B149" s="7"/>
      <c r="C149" s="7"/>
      <c r="D149" s="7"/>
      <c r="E149" s="97">
        <v>7</v>
      </c>
      <c r="F149" s="96" t="s">
        <v>518</v>
      </c>
      <c r="G149" s="20" t="s">
        <v>526</v>
      </c>
      <c r="H149" s="54" t="s">
        <v>365</v>
      </c>
      <c r="I149" s="35">
        <v>187500</v>
      </c>
      <c r="J149" s="4"/>
      <c r="K149" s="221">
        <v>240000</v>
      </c>
      <c r="L149" s="7"/>
    </row>
    <row r="150" spans="1:12" s="5" customFormat="1" ht="25.5" x14ac:dyDescent="0.25">
      <c r="A150" s="7"/>
      <c r="B150" s="7"/>
      <c r="C150" s="7"/>
      <c r="D150" s="7"/>
      <c r="E150" s="97">
        <v>8</v>
      </c>
      <c r="F150" s="95" t="s">
        <v>519</v>
      </c>
      <c r="G150" s="20" t="s">
        <v>524</v>
      </c>
      <c r="H150" s="54" t="s">
        <v>365</v>
      </c>
      <c r="I150" s="35">
        <v>250000</v>
      </c>
      <c r="J150" s="4"/>
      <c r="K150" s="220">
        <v>0</v>
      </c>
      <c r="L150" s="7"/>
    </row>
    <row r="151" spans="1:12" s="5" customFormat="1" ht="25.5" x14ac:dyDescent="0.25">
      <c r="A151" s="7"/>
      <c r="B151" s="7"/>
      <c r="C151" s="7"/>
      <c r="D151" s="7"/>
      <c r="E151" s="97">
        <v>9</v>
      </c>
      <c r="F151" s="95" t="s">
        <v>520</v>
      </c>
      <c r="G151" s="20" t="s">
        <v>525</v>
      </c>
      <c r="H151" s="54" t="s">
        <v>365</v>
      </c>
      <c r="I151" s="35">
        <v>312500</v>
      </c>
      <c r="J151" s="4"/>
      <c r="K151" s="220">
        <v>135449</v>
      </c>
      <c r="L151" s="7"/>
    </row>
    <row r="152" spans="1:12" s="5" customFormat="1" ht="25.5" x14ac:dyDescent="0.25">
      <c r="A152" s="7"/>
      <c r="B152" s="7"/>
      <c r="C152" s="7"/>
      <c r="D152" s="7"/>
      <c r="E152" s="97">
        <v>10</v>
      </c>
      <c r="F152" s="95" t="s">
        <v>598</v>
      </c>
      <c r="G152" s="20" t="s">
        <v>599</v>
      </c>
      <c r="H152" s="54" t="s">
        <v>365</v>
      </c>
      <c r="I152" s="35">
        <v>299957</v>
      </c>
      <c r="J152" s="4"/>
      <c r="K152" s="220">
        <v>50000</v>
      </c>
      <c r="L152" s="7"/>
    </row>
    <row r="153" spans="1:12" s="5" customFormat="1" ht="25.5" x14ac:dyDescent="0.25">
      <c r="A153" s="7"/>
      <c r="B153" s="7"/>
      <c r="C153" s="7"/>
      <c r="D153" s="7"/>
      <c r="E153" s="97">
        <v>11</v>
      </c>
      <c r="F153" s="95" t="s">
        <v>609</v>
      </c>
      <c r="G153" s="20" t="s">
        <v>610</v>
      </c>
      <c r="H153" s="54" t="s">
        <v>365</v>
      </c>
      <c r="I153" s="35">
        <v>149180</v>
      </c>
      <c r="J153" s="4"/>
      <c r="K153" s="220">
        <v>100000</v>
      </c>
      <c r="L153" s="7"/>
    </row>
    <row r="154" spans="1:12" s="5" customFormat="1" x14ac:dyDescent="0.25">
      <c r="A154" s="7"/>
      <c r="B154" s="7"/>
      <c r="C154" s="7"/>
      <c r="D154" s="7"/>
      <c r="E154" s="97">
        <v>12</v>
      </c>
      <c r="F154" s="95" t="s">
        <v>521</v>
      </c>
      <c r="G154" s="20" t="s">
        <v>527</v>
      </c>
      <c r="H154" s="54" t="s">
        <v>365</v>
      </c>
      <c r="I154" s="35">
        <v>187500</v>
      </c>
      <c r="J154" s="4"/>
      <c r="K154" s="220">
        <v>150000</v>
      </c>
      <c r="L154" s="85"/>
    </row>
    <row r="155" spans="1:12" ht="25.5" x14ac:dyDescent="0.25">
      <c r="E155" s="61" t="s">
        <v>668</v>
      </c>
      <c r="F155" s="80" t="s">
        <v>493</v>
      </c>
      <c r="G155" s="33"/>
      <c r="H155" s="53"/>
      <c r="I155" s="26"/>
      <c r="J155" s="26"/>
      <c r="K155" s="210">
        <f>SUM(K156:K171)</f>
        <v>1804000</v>
      </c>
      <c r="L155" s="26"/>
    </row>
    <row r="156" spans="1:12" x14ac:dyDescent="0.25">
      <c r="E156" s="61">
        <v>1</v>
      </c>
      <c r="F156" s="95" t="s">
        <v>528</v>
      </c>
      <c r="G156" s="95" t="s">
        <v>539</v>
      </c>
      <c r="H156" s="94" t="s">
        <v>365</v>
      </c>
      <c r="I156" s="135">
        <v>80000</v>
      </c>
      <c r="J156" s="97"/>
      <c r="K156" s="135">
        <v>64000</v>
      </c>
      <c r="L156" s="97"/>
    </row>
    <row r="157" spans="1:12" x14ac:dyDescent="0.25">
      <c r="E157" s="61">
        <v>2</v>
      </c>
      <c r="F157" s="95" t="s">
        <v>616</v>
      </c>
      <c r="G157" s="95" t="s">
        <v>540</v>
      </c>
      <c r="H157" s="94" t="s">
        <v>365</v>
      </c>
      <c r="I157" s="135">
        <v>200000</v>
      </c>
      <c r="J157" s="97"/>
      <c r="K157" s="135">
        <v>160000</v>
      </c>
      <c r="L157" s="97"/>
    </row>
    <row r="158" spans="1:12" x14ac:dyDescent="0.25">
      <c r="E158" s="61">
        <v>3</v>
      </c>
      <c r="F158" s="95" t="s">
        <v>617</v>
      </c>
      <c r="G158" s="95" t="s">
        <v>541</v>
      </c>
      <c r="H158" s="94" t="s">
        <v>365</v>
      </c>
      <c r="I158" s="135">
        <v>100000</v>
      </c>
      <c r="J158" s="97"/>
      <c r="K158" s="135">
        <v>30000</v>
      </c>
      <c r="L158" s="97"/>
    </row>
    <row r="159" spans="1:12" x14ac:dyDescent="0.25">
      <c r="E159" s="61">
        <v>4</v>
      </c>
      <c r="F159" s="95" t="s">
        <v>531</v>
      </c>
      <c r="G159" s="95" t="s">
        <v>542</v>
      </c>
      <c r="H159" s="94" t="s">
        <v>365</v>
      </c>
      <c r="I159" s="135">
        <v>50000</v>
      </c>
      <c r="J159" s="97"/>
      <c r="K159" s="135">
        <v>120000</v>
      </c>
      <c r="L159" s="97"/>
    </row>
    <row r="160" spans="1:12" x14ac:dyDescent="0.25">
      <c r="E160" s="61">
        <v>5</v>
      </c>
      <c r="F160" s="95" t="s">
        <v>532</v>
      </c>
      <c r="G160" s="95" t="s">
        <v>543</v>
      </c>
      <c r="H160" s="94" t="s">
        <v>365</v>
      </c>
      <c r="I160" s="135">
        <v>160000</v>
      </c>
      <c r="J160" s="97"/>
      <c r="K160" s="135">
        <v>128000</v>
      </c>
      <c r="L160" s="97"/>
    </row>
    <row r="161" spans="5:15" ht="25.5" x14ac:dyDescent="0.25">
      <c r="E161" s="61">
        <v>6</v>
      </c>
      <c r="F161" s="95" t="s">
        <v>533</v>
      </c>
      <c r="G161" s="95" t="s">
        <v>712</v>
      </c>
      <c r="H161" s="94" t="s">
        <v>365</v>
      </c>
      <c r="I161" s="135">
        <v>80000</v>
      </c>
      <c r="J161" s="97"/>
      <c r="K161" s="135">
        <v>64000</v>
      </c>
      <c r="L161" s="97"/>
    </row>
    <row r="162" spans="5:15" ht="25.5" x14ac:dyDescent="0.25">
      <c r="E162" s="61">
        <v>7</v>
      </c>
      <c r="F162" s="95" t="s">
        <v>534</v>
      </c>
      <c r="G162" s="95" t="s">
        <v>713</v>
      </c>
      <c r="H162" s="94" t="s">
        <v>365</v>
      </c>
      <c r="I162" s="135">
        <v>100000</v>
      </c>
      <c r="J162" s="97"/>
      <c r="K162" s="135">
        <v>80000</v>
      </c>
      <c r="L162" s="97"/>
    </row>
    <row r="163" spans="5:15" ht="25.5" x14ac:dyDescent="0.25">
      <c r="E163" s="61">
        <v>8</v>
      </c>
      <c r="F163" s="95" t="s">
        <v>535</v>
      </c>
      <c r="G163" s="95" t="s">
        <v>714</v>
      </c>
      <c r="H163" s="94" t="s">
        <v>365</v>
      </c>
      <c r="I163" s="135">
        <v>687500</v>
      </c>
      <c r="J163" s="97"/>
      <c r="K163" s="135">
        <v>0</v>
      </c>
      <c r="L163" s="97"/>
    </row>
    <row r="164" spans="5:15" ht="25.5" x14ac:dyDescent="0.25">
      <c r="E164" s="61">
        <v>9</v>
      </c>
      <c r="F164" s="95" t="s">
        <v>536</v>
      </c>
      <c r="G164" s="95" t="s">
        <v>715</v>
      </c>
      <c r="H164" s="94" t="s">
        <v>365</v>
      </c>
      <c r="I164" s="135">
        <v>150000</v>
      </c>
      <c r="J164" s="97"/>
      <c r="K164" s="135">
        <v>240000</v>
      </c>
      <c r="L164" s="97"/>
    </row>
    <row r="165" spans="5:15" ht="25.5" x14ac:dyDescent="0.2">
      <c r="E165" s="61">
        <v>10</v>
      </c>
      <c r="F165" s="227" t="s">
        <v>631</v>
      </c>
      <c r="G165" s="95" t="s">
        <v>638</v>
      </c>
      <c r="H165" s="94" t="s">
        <v>365</v>
      </c>
      <c r="I165" s="135">
        <v>80000</v>
      </c>
      <c r="J165" s="97"/>
      <c r="K165" s="135">
        <v>80000</v>
      </c>
      <c r="L165" s="97"/>
    </row>
    <row r="166" spans="5:15" x14ac:dyDescent="0.25">
      <c r="E166" s="61">
        <v>11</v>
      </c>
      <c r="F166" s="95" t="s">
        <v>704</v>
      </c>
      <c r="G166" s="95" t="s">
        <v>709</v>
      </c>
      <c r="H166" s="94" t="s">
        <v>365</v>
      </c>
      <c r="I166" s="135">
        <v>64000</v>
      </c>
      <c r="J166" s="97"/>
      <c r="K166" s="135">
        <v>64000</v>
      </c>
      <c r="L166" s="97"/>
    </row>
    <row r="167" spans="5:15" ht="25.5" x14ac:dyDescent="0.2">
      <c r="E167" s="61">
        <v>12</v>
      </c>
      <c r="F167" s="227" t="s">
        <v>710</v>
      </c>
      <c r="G167" s="95" t="s">
        <v>711</v>
      </c>
      <c r="H167" s="94" t="s">
        <v>365</v>
      </c>
      <c r="I167" s="135">
        <v>80000</v>
      </c>
      <c r="J167" s="97"/>
      <c r="K167" s="135">
        <v>80000</v>
      </c>
      <c r="L167" s="97"/>
    </row>
    <row r="168" spans="5:15" ht="25.5" x14ac:dyDescent="0.2">
      <c r="E168" s="61">
        <v>13</v>
      </c>
      <c r="F168" s="227" t="s">
        <v>708</v>
      </c>
      <c r="G168" s="95" t="s">
        <v>719</v>
      </c>
      <c r="H168" s="94" t="s">
        <v>365</v>
      </c>
      <c r="I168" s="135">
        <v>64000</v>
      </c>
      <c r="J168" s="97"/>
      <c r="K168" s="135">
        <v>64000</v>
      </c>
      <c r="L168" s="97"/>
    </row>
    <row r="169" spans="5:15" ht="25.5" x14ac:dyDescent="0.2">
      <c r="E169" s="61">
        <v>14</v>
      </c>
      <c r="F169" s="227" t="s">
        <v>707</v>
      </c>
      <c r="G169" s="95" t="s">
        <v>718</v>
      </c>
      <c r="H169" s="94" t="s">
        <v>365</v>
      </c>
      <c r="I169" s="135">
        <v>150000</v>
      </c>
      <c r="J169" s="97"/>
      <c r="K169" s="135">
        <v>150000</v>
      </c>
      <c r="L169" s="97"/>
    </row>
    <row r="170" spans="5:15" ht="25.5" x14ac:dyDescent="0.2">
      <c r="E170" s="61">
        <v>15</v>
      </c>
      <c r="F170" s="227" t="s">
        <v>706</v>
      </c>
      <c r="G170" s="95" t="s">
        <v>717</v>
      </c>
      <c r="H170" s="94" t="s">
        <v>365</v>
      </c>
      <c r="I170" s="135">
        <v>240000</v>
      </c>
      <c r="J170" s="97"/>
      <c r="K170" s="135">
        <v>240000</v>
      </c>
      <c r="L170" s="97"/>
      <c r="O170" s="242"/>
    </row>
    <row r="171" spans="5:15" ht="25.5" x14ac:dyDescent="0.2">
      <c r="E171" s="61">
        <v>16</v>
      </c>
      <c r="F171" s="227" t="s">
        <v>705</v>
      </c>
      <c r="G171" s="95" t="s">
        <v>716</v>
      </c>
      <c r="H171" s="94" t="s">
        <v>365</v>
      </c>
      <c r="I171" s="135">
        <v>240000</v>
      </c>
      <c r="J171" s="97"/>
      <c r="K171" s="135">
        <v>240000</v>
      </c>
      <c r="L171" s="97"/>
    </row>
    <row r="172" spans="5:15" x14ac:dyDescent="0.2">
      <c r="E172" s="61"/>
      <c r="F172" s="227"/>
      <c r="G172" s="95"/>
      <c r="H172" s="94"/>
      <c r="I172" s="135"/>
      <c r="J172" s="97"/>
      <c r="K172" s="135"/>
      <c r="L172" s="97"/>
    </row>
    <row r="173" spans="5:15" x14ac:dyDescent="0.2">
      <c r="E173" s="61"/>
      <c r="F173" s="227"/>
      <c r="G173" s="95"/>
      <c r="H173" s="94"/>
      <c r="I173" s="135"/>
      <c r="J173" s="97"/>
      <c r="K173" s="135"/>
      <c r="L173" s="97"/>
    </row>
    <row r="174" spans="5:15" x14ac:dyDescent="0.25">
      <c r="E174" s="61" t="s">
        <v>726</v>
      </c>
      <c r="F174" s="193" t="s">
        <v>537</v>
      </c>
      <c r="G174" s="190"/>
      <c r="H174" s="191"/>
      <c r="I174" s="192"/>
      <c r="J174" s="192"/>
      <c r="K174" s="222">
        <f>K175</f>
        <v>30000</v>
      </c>
      <c r="L174" s="192"/>
    </row>
    <row r="175" spans="5:15" ht="25.5" x14ac:dyDescent="0.2">
      <c r="E175" s="61">
        <v>1</v>
      </c>
      <c r="F175" s="25" t="s">
        <v>538</v>
      </c>
      <c r="G175" s="44" t="s">
        <v>548</v>
      </c>
      <c r="H175" s="54" t="s">
        <v>365</v>
      </c>
      <c r="I175" s="39">
        <v>37500</v>
      </c>
      <c r="J175" s="37"/>
      <c r="K175" s="85">
        <v>30000</v>
      </c>
      <c r="L175" s="7"/>
    </row>
    <row r="176" spans="5:15" x14ac:dyDescent="0.25">
      <c r="E176" s="61"/>
      <c r="F176" s="45"/>
      <c r="G176" s="11"/>
      <c r="H176" s="54"/>
      <c r="I176" s="35"/>
      <c r="J176" s="7"/>
      <c r="K176" s="85"/>
      <c r="L176" s="7"/>
    </row>
    <row r="177" spans="1:16139" x14ac:dyDescent="0.2">
      <c r="F177" s="175"/>
      <c r="G177" s="176"/>
      <c r="H177" s="177"/>
      <c r="I177" s="176"/>
      <c r="J177" s="176"/>
      <c r="K177" s="176"/>
      <c r="L177" s="176"/>
    </row>
    <row r="178" spans="1:16139" x14ac:dyDescent="0.2">
      <c r="F178" s="175" t="s">
        <v>55</v>
      </c>
      <c r="G178" s="176"/>
      <c r="H178" s="176"/>
      <c r="I178" s="176"/>
      <c r="J178" s="176"/>
      <c r="K178" s="176"/>
      <c r="L178" s="176"/>
    </row>
    <row r="179" spans="1:16139" x14ac:dyDescent="0.2">
      <c r="F179" s="178" t="s">
        <v>56</v>
      </c>
      <c r="G179" s="176"/>
      <c r="H179" s="54" t="s">
        <v>365</v>
      </c>
      <c r="I179" s="176"/>
      <c r="J179" s="179"/>
      <c r="K179" s="180">
        <v>3000000</v>
      </c>
      <c r="L179" s="176"/>
    </row>
    <row r="180" spans="1:16139" ht="25.5" x14ac:dyDescent="0.2">
      <c r="F180" s="178" t="s">
        <v>57</v>
      </c>
      <c r="G180" s="176" t="s">
        <v>64</v>
      </c>
      <c r="H180" s="54" t="s">
        <v>365</v>
      </c>
      <c r="I180" s="176"/>
      <c r="J180" s="179"/>
      <c r="K180" s="180">
        <v>298000</v>
      </c>
      <c r="L180" s="176"/>
    </row>
    <row r="181" spans="1:16139" ht="25.5" x14ac:dyDescent="0.2">
      <c r="F181" s="178" t="s">
        <v>58</v>
      </c>
      <c r="G181" s="176" t="s">
        <v>64</v>
      </c>
      <c r="H181" s="54" t="s">
        <v>365</v>
      </c>
      <c r="I181" s="176"/>
      <c r="J181" s="179"/>
      <c r="K181" s="180">
        <v>396000</v>
      </c>
      <c r="L181" s="176"/>
    </row>
    <row r="182" spans="1:16139" x14ac:dyDescent="0.2">
      <c r="F182" s="178" t="s">
        <v>59</v>
      </c>
      <c r="G182" s="176" t="s">
        <v>64</v>
      </c>
      <c r="H182" s="54" t="s">
        <v>365</v>
      </c>
      <c r="I182" s="176"/>
      <c r="J182" s="179"/>
      <c r="K182" s="180">
        <v>15406000</v>
      </c>
      <c r="L182" s="176"/>
    </row>
    <row r="183" spans="1:16139" ht="38.25" x14ac:dyDescent="0.2">
      <c r="F183" s="178" t="s">
        <v>60</v>
      </c>
      <c r="G183" s="176" t="s">
        <v>64</v>
      </c>
      <c r="H183" s="54" t="s">
        <v>365</v>
      </c>
      <c r="I183" s="176"/>
      <c r="J183" s="179"/>
      <c r="K183" s="180">
        <v>800000</v>
      </c>
      <c r="L183" s="176"/>
    </row>
    <row r="184" spans="1:16139" ht="25.5" x14ac:dyDescent="0.2">
      <c r="F184" s="178" t="s">
        <v>61</v>
      </c>
      <c r="G184" s="176" t="s">
        <v>64</v>
      </c>
      <c r="H184" s="54" t="s">
        <v>365</v>
      </c>
      <c r="I184" s="176"/>
      <c r="J184" s="181"/>
      <c r="K184" s="181">
        <v>396000</v>
      </c>
      <c r="L184" s="176"/>
    </row>
    <row r="192" spans="1:16139" s="5" customFormat="1" x14ac:dyDescent="0.25">
      <c r="A192" s="1"/>
      <c r="B192" s="1"/>
      <c r="F192" s="9"/>
      <c r="G192" s="8"/>
      <c r="H192" s="55"/>
      <c r="K192" s="10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  <c r="IX192" s="1"/>
      <c r="IY192" s="1"/>
      <c r="IZ192" s="1"/>
      <c r="JA192" s="1"/>
      <c r="JB192" s="1"/>
      <c r="JC192" s="1"/>
      <c r="JD192" s="1"/>
      <c r="JE192" s="1"/>
      <c r="JF192" s="1"/>
      <c r="JG192" s="1"/>
      <c r="JH192" s="1"/>
      <c r="JI192" s="1"/>
      <c r="JJ192" s="1"/>
      <c r="JK192" s="1"/>
      <c r="JL192" s="1"/>
      <c r="JM192" s="1"/>
      <c r="JN192" s="1"/>
      <c r="JO192" s="1"/>
      <c r="JP192" s="1"/>
      <c r="JQ192" s="1"/>
      <c r="JR192" s="1"/>
      <c r="JS192" s="1"/>
      <c r="JT192" s="1"/>
      <c r="JU192" s="1"/>
      <c r="JV192" s="1"/>
      <c r="JW192" s="1"/>
      <c r="JX192" s="1"/>
      <c r="JY192" s="1"/>
      <c r="JZ192" s="1"/>
      <c r="KA192" s="1"/>
      <c r="KB192" s="1"/>
      <c r="KC192" s="1"/>
      <c r="KD192" s="1"/>
      <c r="KE192" s="1"/>
      <c r="KF192" s="1"/>
      <c r="KG192" s="1"/>
      <c r="KH192" s="1"/>
      <c r="KI192" s="1"/>
      <c r="KJ192" s="1"/>
      <c r="KK192" s="1"/>
      <c r="KL192" s="1"/>
      <c r="KM192" s="1"/>
      <c r="KN192" s="1"/>
      <c r="KO192" s="1"/>
      <c r="KP192" s="1"/>
      <c r="KQ192" s="1"/>
      <c r="KR192" s="1"/>
      <c r="KS192" s="1"/>
      <c r="KT192" s="1"/>
      <c r="KU192" s="1"/>
      <c r="KV192" s="1"/>
      <c r="KW192" s="1"/>
      <c r="KX192" s="1"/>
      <c r="KY192" s="1"/>
      <c r="KZ192" s="1"/>
      <c r="LA192" s="1"/>
      <c r="LB192" s="1"/>
      <c r="LC192" s="1"/>
      <c r="LD192" s="1"/>
      <c r="LE192" s="1"/>
      <c r="LF192" s="1"/>
      <c r="LG192" s="1"/>
      <c r="LH192" s="1"/>
      <c r="LI192" s="1"/>
      <c r="LJ192" s="1"/>
      <c r="LK192" s="1"/>
      <c r="LL192" s="1"/>
      <c r="LM192" s="1"/>
      <c r="LN192" s="1"/>
      <c r="LO192" s="1"/>
      <c r="LP192" s="1"/>
      <c r="LQ192" s="1"/>
      <c r="LR192" s="1"/>
      <c r="LS192" s="1"/>
      <c r="LT192" s="1"/>
      <c r="LU192" s="1"/>
      <c r="LV192" s="1"/>
      <c r="LW192" s="1"/>
      <c r="LX192" s="1"/>
      <c r="LY192" s="1"/>
      <c r="LZ192" s="1"/>
      <c r="MA192" s="1"/>
      <c r="MB192" s="1"/>
      <c r="MC192" s="1"/>
      <c r="MD192" s="1"/>
      <c r="ME192" s="1"/>
      <c r="MF192" s="1"/>
      <c r="MG192" s="1"/>
      <c r="MH192" s="1"/>
      <c r="MI192" s="1"/>
      <c r="MJ192" s="1"/>
      <c r="MK192" s="1"/>
      <c r="ML192" s="1"/>
      <c r="MM192" s="1"/>
      <c r="MN192" s="1"/>
      <c r="MO192" s="1"/>
      <c r="MP192" s="1"/>
      <c r="MQ192" s="1"/>
      <c r="MR192" s="1"/>
      <c r="MS192" s="1"/>
      <c r="MT192" s="1"/>
      <c r="MU192" s="1"/>
      <c r="MV192" s="1"/>
      <c r="MW192" s="1"/>
      <c r="MX192" s="1"/>
      <c r="MY192" s="1"/>
      <c r="MZ192" s="1"/>
      <c r="NA192" s="1"/>
      <c r="NB192" s="1"/>
      <c r="NC192" s="1"/>
      <c r="ND192" s="1"/>
      <c r="NE192" s="1"/>
      <c r="NF192" s="1"/>
      <c r="NG192" s="1"/>
      <c r="NH192" s="1"/>
      <c r="NI192" s="1"/>
      <c r="NJ192" s="1"/>
      <c r="NK192" s="1"/>
      <c r="NL192" s="1"/>
      <c r="NM192" s="1"/>
      <c r="NN192" s="1"/>
      <c r="NO192" s="1"/>
      <c r="NP192" s="1"/>
      <c r="NQ192" s="1"/>
      <c r="NR192" s="1"/>
      <c r="NS192" s="1"/>
      <c r="NT192" s="1"/>
      <c r="NU192" s="1"/>
      <c r="NV192" s="1"/>
      <c r="NW192" s="1"/>
      <c r="NX192" s="1"/>
      <c r="NY192" s="1"/>
      <c r="NZ192" s="1"/>
      <c r="OA192" s="1"/>
      <c r="OB192" s="1"/>
      <c r="OC192" s="1"/>
      <c r="OD192" s="1"/>
      <c r="OE192" s="1"/>
      <c r="OF192" s="1"/>
      <c r="OG192" s="1"/>
      <c r="OH192" s="1"/>
      <c r="OI192" s="1"/>
      <c r="OJ192" s="1"/>
      <c r="OK192" s="1"/>
      <c r="OL192" s="1"/>
      <c r="OM192" s="1"/>
      <c r="ON192" s="1"/>
      <c r="OO192" s="1"/>
      <c r="OP192" s="1"/>
      <c r="OQ192" s="1"/>
      <c r="OR192" s="1"/>
      <c r="OS192" s="1"/>
      <c r="OT192" s="1"/>
      <c r="OU192" s="1"/>
      <c r="OV192" s="1"/>
      <c r="OW192" s="1"/>
      <c r="OX192" s="1"/>
      <c r="OY192" s="1"/>
      <c r="OZ192" s="1"/>
      <c r="PA192" s="1"/>
      <c r="PB192" s="1"/>
      <c r="PC192" s="1"/>
      <c r="PD192" s="1"/>
      <c r="PE192" s="1"/>
      <c r="PF192" s="1"/>
      <c r="PG192" s="1"/>
      <c r="PH192" s="1"/>
      <c r="PI192" s="1"/>
      <c r="PJ192" s="1"/>
      <c r="PK192" s="1"/>
      <c r="PL192" s="1"/>
      <c r="PM192" s="1"/>
      <c r="PN192" s="1"/>
      <c r="PO192" s="1"/>
      <c r="PP192" s="1"/>
      <c r="PQ192" s="1"/>
      <c r="PR192" s="1"/>
      <c r="PS192" s="1"/>
      <c r="PT192" s="1"/>
      <c r="PU192" s="1"/>
      <c r="PV192" s="1"/>
      <c r="PW192" s="1"/>
      <c r="PX192" s="1"/>
      <c r="PY192" s="1"/>
      <c r="PZ192" s="1"/>
      <c r="QA192" s="1"/>
      <c r="QB192" s="1"/>
      <c r="QC192" s="1"/>
      <c r="QD192" s="1"/>
      <c r="QE192" s="1"/>
      <c r="QF192" s="1"/>
      <c r="QG192" s="1"/>
      <c r="QH192" s="1"/>
      <c r="QI192" s="1"/>
      <c r="QJ192" s="1"/>
      <c r="QK192" s="1"/>
      <c r="QL192" s="1"/>
      <c r="QM192" s="1"/>
      <c r="QN192" s="1"/>
      <c r="QO192" s="1"/>
      <c r="QP192" s="1"/>
      <c r="QQ192" s="1"/>
      <c r="QR192" s="1"/>
      <c r="QS192" s="1"/>
      <c r="QT192" s="1"/>
      <c r="QU192" s="1"/>
      <c r="QV192" s="1"/>
      <c r="QW192" s="1"/>
      <c r="QX192" s="1"/>
      <c r="QY192" s="1"/>
      <c r="QZ192" s="1"/>
      <c r="RA192" s="1"/>
      <c r="RB192" s="1"/>
      <c r="RC192" s="1"/>
      <c r="RD192" s="1"/>
      <c r="RE192" s="1"/>
      <c r="RF192" s="1"/>
      <c r="RG192" s="1"/>
      <c r="RH192" s="1"/>
      <c r="RI192" s="1"/>
      <c r="RJ192" s="1"/>
      <c r="RK192" s="1"/>
      <c r="RL192" s="1"/>
      <c r="RM192" s="1"/>
      <c r="RN192" s="1"/>
      <c r="RO192" s="1"/>
      <c r="RP192" s="1"/>
      <c r="RQ192" s="1"/>
      <c r="RR192" s="1"/>
      <c r="RS192" s="1"/>
      <c r="RT192" s="1"/>
      <c r="RU192" s="1"/>
      <c r="RV192" s="1"/>
      <c r="RW192" s="1"/>
      <c r="RX192" s="1"/>
      <c r="RY192" s="1"/>
      <c r="RZ192" s="1"/>
      <c r="SA192" s="1"/>
      <c r="SB192" s="1"/>
      <c r="SC192" s="1"/>
      <c r="SD192" s="1"/>
      <c r="SE192" s="1"/>
      <c r="SF192" s="1"/>
      <c r="SG192" s="1"/>
      <c r="SH192" s="1"/>
      <c r="SI192" s="1"/>
      <c r="SJ192" s="1"/>
      <c r="SK192" s="1"/>
      <c r="SL192" s="1"/>
      <c r="SM192" s="1"/>
      <c r="SN192" s="1"/>
      <c r="SO192" s="1"/>
      <c r="SP192" s="1"/>
      <c r="SQ192" s="1"/>
      <c r="SR192" s="1"/>
      <c r="SS192" s="1"/>
      <c r="ST192" s="1"/>
      <c r="SU192" s="1"/>
      <c r="SV192" s="1"/>
      <c r="SW192" s="1"/>
      <c r="SX192" s="1"/>
      <c r="SY192" s="1"/>
      <c r="SZ192" s="1"/>
      <c r="TA192" s="1"/>
      <c r="TB192" s="1"/>
      <c r="TC192" s="1"/>
      <c r="TD192" s="1"/>
      <c r="TE192" s="1"/>
      <c r="TF192" s="1"/>
      <c r="TG192" s="1"/>
      <c r="TH192" s="1"/>
      <c r="TI192" s="1"/>
      <c r="TJ192" s="1"/>
      <c r="TK192" s="1"/>
      <c r="TL192" s="1"/>
      <c r="TM192" s="1"/>
      <c r="TN192" s="1"/>
      <c r="TO192" s="1"/>
      <c r="TP192" s="1"/>
      <c r="TQ192" s="1"/>
      <c r="TR192" s="1"/>
      <c r="TS192" s="1"/>
      <c r="TT192" s="1"/>
      <c r="TU192" s="1"/>
      <c r="TV192" s="1"/>
      <c r="TW192" s="1"/>
      <c r="TX192" s="1"/>
      <c r="TY192" s="1"/>
      <c r="TZ192" s="1"/>
      <c r="UA192" s="1"/>
      <c r="UB192" s="1"/>
      <c r="UC192" s="1"/>
      <c r="UD192" s="1"/>
      <c r="UE192" s="1"/>
      <c r="UF192" s="1"/>
      <c r="UG192" s="1"/>
      <c r="UH192" s="1"/>
      <c r="UI192" s="1"/>
      <c r="UJ192" s="1"/>
      <c r="UK192" s="1"/>
      <c r="UL192" s="1"/>
      <c r="UM192" s="1"/>
      <c r="UN192" s="1"/>
      <c r="UO192" s="1"/>
      <c r="UP192" s="1"/>
      <c r="UQ192" s="1"/>
      <c r="UR192" s="1"/>
      <c r="US192" s="1"/>
      <c r="UT192" s="1"/>
      <c r="UU192" s="1"/>
      <c r="UV192" s="1"/>
      <c r="UW192" s="1"/>
      <c r="UX192" s="1"/>
      <c r="UY192" s="1"/>
      <c r="UZ192" s="1"/>
      <c r="VA192" s="1"/>
      <c r="VB192" s="1"/>
      <c r="VC192" s="1"/>
      <c r="VD192" s="1"/>
      <c r="VE192" s="1"/>
      <c r="VF192" s="1"/>
      <c r="VG192" s="1"/>
      <c r="VH192" s="1"/>
      <c r="VI192" s="1"/>
      <c r="VJ192" s="1"/>
      <c r="VK192" s="1"/>
      <c r="VL192" s="1"/>
      <c r="VM192" s="1"/>
      <c r="VN192" s="1"/>
      <c r="VO192" s="1"/>
      <c r="VP192" s="1"/>
      <c r="VQ192" s="1"/>
      <c r="VR192" s="1"/>
      <c r="VS192" s="1"/>
      <c r="VT192" s="1"/>
      <c r="VU192" s="1"/>
      <c r="VV192" s="1"/>
      <c r="VW192" s="1"/>
      <c r="VX192" s="1"/>
      <c r="VY192" s="1"/>
      <c r="VZ192" s="1"/>
      <c r="WA192" s="1"/>
      <c r="WB192" s="1"/>
      <c r="WC192" s="1"/>
      <c r="WD192" s="1"/>
      <c r="WE192" s="1"/>
      <c r="WF192" s="1"/>
      <c r="WG192" s="1"/>
      <c r="WH192" s="1"/>
      <c r="WI192" s="1"/>
      <c r="WJ192" s="1"/>
      <c r="WK192" s="1"/>
      <c r="WL192" s="1"/>
      <c r="WM192" s="1"/>
      <c r="WN192" s="1"/>
      <c r="WO192" s="1"/>
      <c r="WP192" s="1"/>
      <c r="WQ192" s="1"/>
      <c r="WR192" s="1"/>
      <c r="WS192" s="1"/>
      <c r="WT192" s="1"/>
      <c r="WU192" s="1"/>
      <c r="WV192" s="1"/>
      <c r="WW192" s="1"/>
      <c r="WX192" s="1"/>
      <c r="WY192" s="1"/>
      <c r="WZ192" s="1"/>
      <c r="XA192" s="1"/>
      <c r="XB192" s="1"/>
      <c r="XC192" s="1"/>
      <c r="XD192" s="1"/>
      <c r="XE192" s="1"/>
      <c r="XF192" s="1"/>
      <c r="XG192" s="1"/>
      <c r="XH192" s="1"/>
      <c r="XI192" s="1"/>
      <c r="XJ192" s="1"/>
      <c r="XK192" s="1"/>
      <c r="XL192" s="1"/>
      <c r="XM192" s="1"/>
      <c r="XN192" s="1"/>
      <c r="XO192" s="1"/>
      <c r="XP192" s="1"/>
      <c r="XQ192" s="1"/>
      <c r="XR192" s="1"/>
      <c r="XS192" s="1"/>
      <c r="XT192" s="1"/>
      <c r="XU192" s="1"/>
      <c r="XV192" s="1"/>
      <c r="XW192" s="1"/>
      <c r="XX192" s="1"/>
      <c r="XY192" s="1"/>
      <c r="XZ192" s="1"/>
      <c r="YA192" s="1"/>
      <c r="YB192" s="1"/>
      <c r="YC192" s="1"/>
      <c r="YD192" s="1"/>
      <c r="YE192" s="1"/>
      <c r="YF192" s="1"/>
      <c r="YG192" s="1"/>
      <c r="YH192" s="1"/>
      <c r="YI192" s="1"/>
      <c r="YJ192" s="1"/>
      <c r="YK192" s="1"/>
      <c r="YL192" s="1"/>
      <c r="YM192" s="1"/>
      <c r="YN192" s="1"/>
      <c r="YO192" s="1"/>
      <c r="YP192" s="1"/>
      <c r="YQ192" s="1"/>
      <c r="YR192" s="1"/>
      <c r="YS192" s="1"/>
      <c r="YT192" s="1"/>
      <c r="YU192" s="1"/>
      <c r="YV192" s="1"/>
      <c r="YW192" s="1"/>
      <c r="YX192" s="1"/>
      <c r="YY192" s="1"/>
      <c r="YZ192" s="1"/>
      <c r="ZA192" s="1"/>
      <c r="ZB192" s="1"/>
      <c r="ZC192" s="1"/>
      <c r="ZD192" s="1"/>
      <c r="ZE192" s="1"/>
      <c r="ZF192" s="1"/>
      <c r="ZG192" s="1"/>
      <c r="ZH192" s="1"/>
      <c r="ZI192" s="1"/>
      <c r="ZJ192" s="1"/>
      <c r="ZK192" s="1"/>
      <c r="ZL192" s="1"/>
      <c r="ZM192" s="1"/>
      <c r="ZN192" s="1"/>
      <c r="ZO192" s="1"/>
      <c r="ZP192" s="1"/>
      <c r="ZQ192" s="1"/>
      <c r="ZR192" s="1"/>
      <c r="ZS192" s="1"/>
      <c r="ZT192" s="1"/>
      <c r="ZU192" s="1"/>
      <c r="ZV192" s="1"/>
      <c r="ZW192" s="1"/>
      <c r="ZX192" s="1"/>
      <c r="ZY192" s="1"/>
      <c r="ZZ192" s="1"/>
      <c r="AAA192" s="1"/>
      <c r="AAB192" s="1"/>
      <c r="AAC192" s="1"/>
      <c r="AAD192" s="1"/>
      <c r="AAE192" s="1"/>
      <c r="AAF192" s="1"/>
      <c r="AAG192" s="1"/>
      <c r="AAH192" s="1"/>
      <c r="AAI192" s="1"/>
      <c r="AAJ192" s="1"/>
      <c r="AAK192" s="1"/>
      <c r="AAL192" s="1"/>
      <c r="AAM192" s="1"/>
      <c r="AAN192" s="1"/>
      <c r="AAO192" s="1"/>
      <c r="AAP192" s="1"/>
      <c r="AAQ192" s="1"/>
      <c r="AAR192" s="1"/>
      <c r="AAS192" s="1"/>
      <c r="AAT192" s="1"/>
      <c r="AAU192" s="1"/>
      <c r="AAV192" s="1"/>
      <c r="AAW192" s="1"/>
      <c r="AAX192" s="1"/>
      <c r="AAY192" s="1"/>
      <c r="AAZ192" s="1"/>
      <c r="ABA192" s="1"/>
      <c r="ABB192" s="1"/>
      <c r="ABC192" s="1"/>
      <c r="ABD192" s="1"/>
      <c r="ABE192" s="1"/>
      <c r="ABF192" s="1"/>
      <c r="ABG192" s="1"/>
      <c r="ABH192" s="1"/>
      <c r="ABI192" s="1"/>
      <c r="ABJ192" s="1"/>
      <c r="ABK192" s="1"/>
      <c r="ABL192" s="1"/>
      <c r="ABM192" s="1"/>
      <c r="ABN192" s="1"/>
      <c r="ABO192" s="1"/>
      <c r="ABP192" s="1"/>
      <c r="ABQ192" s="1"/>
      <c r="ABR192" s="1"/>
      <c r="ABS192" s="1"/>
      <c r="ABT192" s="1"/>
      <c r="ABU192" s="1"/>
      <c r="ABV192" s="1"/>
      <c r="ABW192" s="1"/>
      <c r="ABX192" s="1"/>
      <c r="ABY192" s="1"/>
      <c r="ABZ192" s="1"/>
      <c r="ACA192" s="1"/>
      <c r="ACB192" s="1"/>
      <c r="ACC192" s="1"/>
      <c r="ACD192" s="1"/>
      <c r="ACE192" s="1"/>
      <c r="ACF192" s="1"/>
      <c r="ACG192" s="1"/>
      <c r="ACH192" s="1"/>
      <c r="ACI192" s="1"/>
      <c r="ACJ192" s="1"/>
      <c r="ACK192" s="1"/>
      <c r="ACL192" s="1"/>
      <c r="ACM192" s="1"/>
      <c r="ACN192" s="1"/>
      <c r="ACO192" s="1"/>
      <c r="ACP192" s="1"/>
      <c r="ACQ192" s="1"/>
      <c r="ACR192" s="1"/>
      <c r="ACS192" s="1"/>
      <c r="ACT192" s="1"/>
      <c r="ACU192" s="1"/>
      <c r="ACV192" s="1"/>
      <c r="ACW192" s="1"/>
      <c r="ACX192" s="1"/>
      <c r="ACY192" s="1"/>
      <c r="ACZ192" s="1"/>
      <c r="ADA192" s="1"/>
      <c r="ADB192" s="1"/>
      <c r="ADC192" s="1"/>
      <c r="ADD192" s="1"/>
      <c r="ADE192" s="1"/>
      <c r="ADF192" s="1"/>
      <c r="ADG192" s="1"/>
      <c r="ADH192" s="1"/>
      <c r="ADI192" s="1"/>
      <c r="ADJ192" s="1"/>
      <c r="ADK192" s="1"/>
      <c r="ADL192" s="1"/>
      <c r="ADM192" s="1"/>
      <c r="ADN192" s="1"/>
      <c r="ADO192" s="1"/>
      <c r="ADP192" s="1"/>
      <c r="ADQ192" s="1"/>
      <c r="ADR192" s="1"/>
      <c r="ADS192" s="1"/>
      <c r="ADT192" s="1"/>
      <c r="ADU192" s="1"/>
      <c r="ADV192" s="1"/>
      <c r="ADW192" s="1"/>
      <c r="ADX192" s="1"/>
      <c r="ADY192" s="1"/>
      <c r="ADZ192" s="1"/>
      <c r="AEA192" s="1"/>
      <c r="AEB192" s="1"/>
      <c r="AEC192" s="1"/>
      <c r="AED192" s="1"/>
      <c r="AEE192" s="1"/>
      <c r="AEF192" s="1"/>
      <c r="AEG192" s="1"/>
      <c r="AEH192" s="1"/>
      <c r="AEI192" s="1"/>
      <c r="AEJ192" s="1"/>
      <c r="AEK192" s="1"/>
      <c r="AEL192" s="1"/>
      <c r="AEM192" s="1"/>
      <c r="AEN192" s="1"/>
      <c r="AEO192" s="1"/>
      <c r="AEP192" s="1"/>
      <c r="AEQ192" s="1"/>
      <c r="AER192" s="1"/>
      <c r="AES192" s="1"/>
      <c r="AET192" s="1"/>
      <c r="AEU192" s="1"/>
      <c r="AEV192" s="1"/>
      <c r="AEW192" s="1"/>
      <c r="AEX192" s="1"/>
      <c r="AEY192" s="1"/>
      <c r="AEZ192" s="1"/>
      <c r="AFA192" s="1"/>
      <c r="AFB192" s="1"/>
      <c r="AFC192" s="1"/>
      <c r="AFD192" s="1"/>
      <c r="AFE192" s="1"/>
      <c r="AFF192" s="1"/>
      <c r="AFG192" s="1"/>
      <c r="AFH192" s="1"/>
      <c r="AFI192" s="1"/>
      <c r="AFJ192" s="1"/>
      <c r="AFK192" s="1"/>
      <c r="AFL192" s="1"/>
      <c r="AFM192" s="1"/>
      <c r="AFN192" s="1"/>
      <c r="AFO192" s="1"/>
      <c r="AFP192" s="1"/>
      <c r="AFQ192" s="1"/>
      <c r="AFR192" s="1"/>
      <c r="AFS192" s="1"/>
      <c r="AFT192" s="1"/>
      <c r="AFU192" s="1"/>
      <c r="AFV192" s="1"/>
      <c r="AFW192" s="1"/>
      <c r="AFX192" s="1"/>
      <c r="AFY192" s="1"/>
      <c r="AFZ192" s="1"/>
      <c r="AGA192" s="1"/>
      <c r="AGB192" s="1"/>
      <c r="AGC192" s="1"/>
      <c r="AGD192" s="1"/>
      <c r="AGE192" s="1"/>
      <c r="AGF192" s="1"/>
      <c r="AGG192" s="1"/>
      <c r="AGH192" s="1"/>
      <c r="AGI192" s="1"/>
      <c r="AGJ192" s="1"/>
      <c r="AGK192" s="1"/>
      <c r="AGL192" s="1"/>
      <c r="AGM192" s="1"/>
      <c r="AGN192" s="1"/>
      <c r="AGO192" s="1"/>
      <c r="AGP192" s="1"/>
      <c r="AGQ192" s="1"/>
      <c r="AGR192" s="1"/>
      <c r="AGS192" s="1"/>
      <c r="AGT192" s="1"/>
      <c r="AGU192" s="1"/>
      <c r="AGV192" s="1"/>
      <c r="AGW192" s="1"/>
      <c r="AGX192" s="1"/>
      <c r="AGY192" s="1"/>
      <c r="AGZ192" s="1"/>
      <c r="AHA192" s="1"/>
      <c r="AHB192" s="1"/>
      <c r="AHC192" s="1"/>
      <c r="AHD192" s="1"/>
      <c r="AHE192" s="1"/>
      <c r="AHF192" s="1"/>
      <c r="AHG192" s="1"/>
      <c r="AHH192" s="1"/>
      <c r="AHI192" s="1"/>
      <c r="AHJ192" s="1"/>
      <c r="AHK192" s="1"/>
      <c r="AHL192" s="1"/>
      <c r="AHM192" s="1"/>
      <c r="AHN192" s="1"/>
      <c r="AHO192" s="1"/>
      <c r="AHP192" s="1"/>
      <c r="AHQ192" s="1"/>
      <c r="AHR192" s="1"/>
      <c r="AHS192" s="1"/>
      <c r="AHT192" s="1"/>
      <c r="AHU192" s="1"/>
      <c r="AHV192" s="1"/>
      <c r="AHW192" s="1"/>
      <c r="AHX192" s="1"/>
      <c r="AHY192" s="1"/>
      <c r="AHZ192" s="1"/>
      <c r="AIA192" s="1"/>
      <c r="AIB192" s="1"/>
      <c r="AIC192" s="1"/>
      <c r="AID192" s="1"/>
      <c r="AIE192" s="1"/>
      <c r="AIF192" s="1"/>
      <c r="AIG192" s="1"/>
      <c r="AIH192" s="1"/>
      <c r="AII192" s="1"/>
      <c r="AIJ192" s="1"/>
      <c r="AIK192" s="1"/>
      <c r="AIL192" s="1"/>
      <c r="AIM192" s="1"/>
      <c r="AIN192" s="1"/>
      <c r="AIO192" s="1"/>
      <c r="AIP192" s="1"/>
      <c r="AIQ192" s="1"/>
      <c r="AIR192" s="1"/>
      <c r="AIS192" s="1"/>
      <c r="AIT192" s="1"/>
      <c r="AIU192" s="1"/>
      <c r="AIV192" s="1"/>
      <c r="AIW192" s="1"/>
      <c r="AIX192" s="1"/>
      <c r="AIY192" s="1"/>
      <c r="AIZ192" s="1"/>
      <c r="AJA192" s="1"/>
      <c r="AJB192" s="1"/>
      <c r="AJC192" s="1"/>
      <c r="AJD192" s="1"/>
      <c r="AJE192" s="1"/>
      <c r="AJF192" s="1"/>
      <c r="AJG192" s="1"/>
      <c r="AJH192" s="1"/>
      <c r="AJI192" s="1"/>
      <c r="AJJ192" s="1"/>
      <c r="AJK192" s="1"/>
      <c r="AJL192" s="1"/>
      <c r="AJM192" s="1"/>
      <c r="AJN192" s="1"/>
      <c r="AJO192" s="1"/>
      <c r="AJP192" s="1"/>
      <c r="AJQ192" s="1"/>
      <c r="AJR192" s="1"/>
      <c r="AJS192" s="1"/>
      <c r="AJT192" s="1"/>
      <c r="AJU192" s="1"/>
      <c r="AJV192" s="1"/>
      <c r="AJW192" s="1"/>
      <c r="AJX192" s="1"/>
      <c r="AJY192" s="1"/>
      <c r="AJZ192" s="1"/>
      <c r="AKA192" s="1"/>
      <c r="AKB192" s="1"/>
      <c r="AKC192" s="1"/>
      <c r="AKD192" s="1"/>
      <c r="AKE192" s="1"/>
      <c r="AKF192" s="1"/>
      <c r="AKG192" s="1"/>
      <c r="AKH192" s="1"/>
      <c r="AKI192" s="1"/>
      <c r="AKJ192" s="1"/>
      <c r="AKK192" s="1"/>
      <c r="AKL192" s="1"/>
      <c r="AKM192" s="1"/>
      <c r="AKN192" s="1"/>
      <c r="AKO192" s="1"/>
      <c r="AKP192" s="1"/>
      <c r="AKQ192" s="1"/>
      <c r="AKR192" s="1"/>
      <c r="AKS192" s="1"/>
      <c r="AKT192" s="1"/>
      <c r="AKU192" s="1"/>
      <c r="AKV192" s="1"/>
      <c r="AKW192" s="1"/>
      <c r="AKX192" s="1"/>
      <c r="AKY192" s="1"/>
      <c r="AKZ192" s="1"/>
      <c r="ALA192" s="1"/>
      <c r="ALB192" s="1"/>
      <c r="ALC192" s="1"/>
      <c r="ALD192" s="1"/>
      <c r="ALE192" s="1"/>
      <c r="ALF192" s="1"/>
      <c r="ALG192" s="1"/>
      <c r="ALH192" s="1"/>
      <c r="ALI192" s="1"/>
      <c r="ALJ192" s="1"/>
      <c r="ALK192" s="1"/>
      <c r="ALL192" s="1"/>
      <c r="ALM192" s="1"/>
      <c r="ALN192" s="1"/>
      <c r="ALO192" s="1"/>
      <c r="ALP192" s="1"/>
      <c r="ALQ192" s="1"/>
      <c r="ALR192" s="1"/>
      <c r="ALS192" s="1"/>
      <c r="ALT192" s="1"/>
      <c r="ALU192" s="1"/>
      <c r="ALV192" s="1"/>
      <c r="ALW192" s="1"/>
      <c r="ALX192" s="1"/>
      <c r="ALY192" s="1"/>
      <c r="ALZ192" s="1"/>
      <c r="AMA192" s="1"/>
      <c r="AMB192" s="1"/>
      <c r="AMC192" s="1"/>
      <c r="AMD192" s="1"/>
      <c r="AME192" s="1"/>
      <c r="AMF192" s="1"/>
      <c r="AMG192" s="1"/>
      <c r="AMH192" s="1"/>
      <c r="AMI192" s="1"/>
      <c r="AMJ192" s="1"/>
      <c r="AMK192" s="1"/>
      <c r="AML192" s="1"/>
      <c r="AMM192" s="1"/>
      <c r="AMN192" s="1"/>
      <c r="AMO192" s="1"/>
      <c r="AMP192" s="1"/>
      <c r="AMQ192" s="1"/>
      <c r="AMR192" s="1"/>
      <c r="AMS192" s="1"/>
      <c r="AMT192" s="1"/>
      <c r="AMU192" s="1"/>
      <c r="AMV192" s="1"/>
      <c r="AMW192" s="1"/>
      <c r="AMX192" s="1"/>
      <c r="AMY192" s="1"/>
      <c r="AMZ192" s="1"/>
      <c r="ANA192" s="1"/>
      <c r="ANB192" s="1"/>
      <c r="ANC192" s="1"/>
      <c r="AND192" s="1"/>
      <c r="ANE192" s="1"/>
      <c r="ANF192" s="1"/>
      <c r="ANG192" s="1"/>
      <c r="ANH192" s="1"/>
      <c r="ANI192" s="1"/>
      <c r="ANJ192" s="1"/>
      <c r="ANK192" s="1"/>
      <c r="ANL192" s="1"/>
      <c r="ANM192" s="1"/>
      <c r="ANN192" s="1"/>
      <c r="ANO192" s="1"/>
      <c r="ANP192" s="1"/>
      <c r="ANQ192" s="1"/>
      <c r="ANR192" s="1"/>
      <c r="ANS192" s="1"/>
      <c r="ANT192" s="1"/>
      <c r="ANU192" s="1"/>
      <c r="ANV192" s="1"/>
      <c r="ANW192" s="1"/>
      <c r="ANX192" s="1"/>
      <c r="ANY192" s="1"/>
      <c r="ANZ192" s="1"/>
      <c r="AOA192" s="1"/>
      <c r="AOB192" s="1"/>
      <c r="AOC192" s="1"/>
      <c r="AOD192" s="1"/>
      <c r="AOE192" s="1"/>
      <c r="AOF192" s="1"/>
      <c r="AOG192" s="1"/>
      <c r="AOH192" s="1"/>
      <c r="AOI192" s="1"/>
      <c r="AOJ192" s="1"/>
      <c r="AOK192" s="1"/>
      <c r="AOL192" s="1"/>
      <c r="AOM192" s="1"/>
      <c r="AON192" s="1"/>
      <c r="AOO192" s="1"/>
      <c r="AOP192" s="1"/>
      <c r="AOQ192" s="1"/>
      <c r="AOR192" s="1"/>
      <c r="AOS192" s="1"/>
      <c r="AOT192" s="1"/>
      <c r="AOU192" s="1"/>
      <c r="AOV192" s="1"/>
      <c r="AOW192" s="1"/>
      <c r="AOX192" s="1"/>
      <c r="AOY192" s="1"/>
      <c r="AOZ192" s="1"/>
      <c r="APA192" s="1"/>
      <c r="APB192" s="1"/>
      <c r="APC192" s="1"/>
      <c r="APD192" s="1"/>
      <c r="APE192" s="1"/>
      <c r="APF192" s="1"/>
      <c r="APG192" s="1"/>
      <c r="APH192" s="1"/>
      <c r="API192" s="1"/>
      <c r="APJ192" s="1"/>
      <c r="APK192" s="1"/>
      <c r="APL192" s="1"/>
      <c r="APM192" s="1"/>
      <c r="APN192" s="1"/>
      <c r="APO192" s="1"/>
      <c r="APP192" s="1"/>
      <c r="APQ192" s="1"/>
      <c r="APR192" s="1"/>
      <c r="APS192" s="1"/>
      <c r="APT192" s="1"/>
      <c r="APU192" s="1"/>
      <c r="APV192" s="1"/>
      <c r="APW192" s="1"/>
      <c r="APX192" s="1"/>
      <c r="APY192" s="1"/>
      <c r="APZ192" s="1"/>
      <c r="AQA192" s="1"/>
      <c r="AQB192" s="1"/>
      <c r="AQC192" s="1"/>
      <c r="AQD192" s="1"/>
      <c r="AQE192" s="1"/>
      <c r="AQF192" s="1"/>
      <c r="AQG192" s="1"/>
      <c r="AQH192" s="1"/>
      <c r="AQI192" s="1"/>
      <c r="AQJ192" s="1"/>
      <c r="AQK192" s="1"/>
      <c r="AQL192" s="1"/>
      <c r="AQM192" s="1"/>
      <c r="AQN192" s="1"/>
      <c r="AQO192" s="1"/>
      <c r="AQP192" s="1"/>
      <c r="AQQ192" s="1"/>
      <c r="AQR192" s="1"/>
      <c r="AQS192" s="1"/>
      <c r="AQT192" s="1"/>
      <c r="AQU192" s="1"/>
      <c r="AQV192" s="1"/>
      <c r="AQW192" s="1"/>
      <c r="AQX192" s="1"/>
      <c r="AQY192" s="1"/>
      <c r="AQZ192" s="1"/>
      <c r="ARA192" s="1"/>
      <c r="ARB192" s="1"/>
      <c r="ARC192" s="1"/>
      <c r="ARD192" s="1"/>
      <c r="ARE192" s="1"/>
      <c r="ARF192" s="1"/>
      <c r="ARG192" s="1"/>
      <c r="ARH192" s="1"/>
      <c r="ARI192" s="1"/>
      <c r="ARJ192" s="1"/>
      <c r="ARK192" s="1"/>
      <c r="ARL192" s="1"/>
      <c r="ARM192" s="1"/>
      <c r="ARN192" s="1"/>
      <c r="ARO192" s="1"/>
      <c r="ARP192" s="1"/>
      <c r="ARQ192" s="1"/>
      <c r="ARR192" s="1"/>
      <c r="ARS192" s="1"/>
      <c r="ART192" s="1"/>
      <c r="ARU192" s="1"/>
      <c r="ARV192" s="1"/>
      <c r="ARW192" s="1"/>
      <c r="ARX192" s="1"/>
      <c r="ARY192" s="1"/>
      <c r="ARZ192" s="1"/>
      <c r="ASA192" s="1"/>
      <c r="ASB192" s="1"/>
      <c r="ASC192" s="1"/>
      <c r="ASD192" s="1"/>
      <c r="ASE192" s="1"/>
      <c r="ASF192" s="1"/>
      <c r="ASG192" s="1"/>
      <c r="ASH192" s="1"/>
      <c r="ASI192" s="1"/>
      <c r="ASJ192" s="1"/>
      <c r="ASK192" s="1"/>
      <c r="ASL192" s="1"/>
      <c r="ASM192" s="1"/>
      <c r="ASN192" s="1"/>
      <c r="ASO192" s="1"/>
      <c r="ASP192" s="1"/>
      <c r="ASQ192" s="1"/>
      <c r="ASR192" s="1"/>
      <c r="ASS192" s="1"/>
      <c r="AST192" s="1"/>
      <c r="ASU192" s="1"/>
      <c r="ASV192" s="1"/>
      <c r="ASW192" s="1"/>
      <c r="ASX192" s="1"/>
      <c r="ASY192" s="1"/>
      <c r="ASZ192" s="1"/>
      <c r="ATA192" s="1"/>
      <c r="ATB192" s="1"/>
      <c r="ATC192" s="1"/>
      <c r="ATD192" s="1"/>
      <c r="ATE192" s="1"/>
      <c r="ATF192" s="1"/>
      <c r="ATG192" s="1"/>
      <c r="ATH192" s="1"/>
      <c r="ATI192" s="1"/>
      <c r="ATJ192" s="1"/>
      <c r="ATK192" s="1"/>
      <c r="ATL192" s="1"/>
      <c r="ATM192" s="1"/>
      <c r="ATN192" s="1"/>
      <c r="ATO192" s="1"/>
      <c r="ATP192" s="1"/>
      <c r="ATQ192" s="1"/>
      <c r="ATR192" s="1"/>
      <c r="ATS192" s="1"/>
      <c r="ATT192" s="1"/>
      <c r="ATU192" s="1"/>
      <c r="ATV192" s="1"/>
      <c r="ATW192" s="1"/>
      <c r="ATX192" s="1"/>
      <c r="ATY192" s="1"/>
      <c r="ATZ192" s="1"/>
      <c r="AUA192" s="1"/>
      <c r="AUB192" s="1"/>
      <c r="AUC192" s="1"/>
      <c r="AUD192" s="1"/>
      <c r="AUE192" s="1"/>
      <c r="AUF192" s="1"/>
      <c r="AUG192" s="1"/>
      <c r="AUH192" s="1"/>
      <c r="AUI192" s="1"/>
      <c r="AUJ192" s="1"/>
      <c r="AUK192" s="1"/>
      <c r="AUL192" s="1"/>
      <c r="AUM192" s="1"/>
      <c r="AUN192" s="1"/>
      <c r="AUO192" s="1"/>
      <c r="AUP192" s="1"/>
      <c r="AUQ192" s="1"/>
      <c r="AUR192" s="1"/>
      <c r="AUS192" s="1"/>
      <c r="AUT192" s="1"/>
      <c r="AUU192" s="1"/>
      <c r="AUV192" s="1"/>
      <c r="AUW192" s="1"/>
      <c r="AUX192" s="1"/>
      <c r="AUY192" s="1"/>
      <c r="AUZ192" s="1"/>
      <c r="AVA192" s="1"/>
      <c r="AVB192" s="1"/>
      <c r="AVC192" s="1"/>
      <c r="AVD192" s="1"/>
      <c r="AVE192" s="1"/>
      <c r="AVF192" s="1"/>
      <c r="AVG192" s="1"/>
      <c r="AVH192" s="1"/>
      <c r="AVI192" s="1"/>
      <c r="AVJ192" s="1"/>
      <c r="AVK192" s="1"/>
      <c r="AVL192" s="1"/>
      <c r="AVM192" s="1"/>
      <c r="AVN192" s="1"/>
      <c r="AVO192" s="1"/>
      <c r="AVP192" s="1"/>
      <c r="AVQ192" s="1"/>
      <c r="AVR192" s="1"/>
      <c r="AVS192" s="1"/>
      <c r="AVT192" s="1"/>
      <c r="AVU192" s="1"/>
      <c r="AVV192" s="1"/>
      <c r="AVW192" s="1"/>
      <c r="AVX192" s="1"/>
      <c r="AVY192" s="1"/>
      <c r="AVZ192" s="1"/>
      <c r="AWA192" s="1"/>
      <c r="AWB192" s="1"/>
      <c r="AWC192" s="1"/>
      <c r="AWD192" s="1"/>
      <c r="AWE192" s="1"/>
      <c r="AWF192" s="1"/>
      <c r="AWG192" s="1"/>
      <c r="AWH192" s="1"/>
      <c r="AWI192" s="1"/>
      <c r="AWJ192" s="1"/>
      <c r="AWK192" s="1"/>
      <c r="AWL192" s="1"/>
      <c r="AWM192" s="1"/>
      <c r="AWN192" s="1"/>
      <c r="AWO192" s="1"/>
      <c r="AWP192" s="1"/>
      <c r="AWQ192" s="1"/>
      <c r="AWR192" s="1"/>
      <c r="AWS192" s="1"/>
      <c r="AWT192" s="1"/>
      <c r="AWU192" s="1"/>
      <c r="AWV192" s="1"/>
      <c r="AWW192" s="1"/>
      <c r="AWX192" s="1"/>
      <c r="AWY192" s="1"/>
      <c r="AWZ192" s="1"/>
      <c r="AXA192" s="1"/>
      <c r="AXB192" s="1"/>
      <c r="AXC192" s="1"/>
      <c r="AXD192" s="1"/>
      <c r="AXE192" s="1"/>
      <c r="AXF192" s="1"/>
      <c r="AXG192" s="1"/>
      <c r="AXH192" s="1"/>
      <c r="AXI192" s="1"/>
      <c r="AXJ192" s="1"/>
      <c r="AXK192" s="1"/>
      <c r="AXL192" s="1"/>
      <c r="AXM192" s="1"/>
      <c r="AXN192" s="1"/>
      <c r="AXO192" s="1"/>
      <c r="AXP192" s="1"/>
      <c r="AXQ192" s="1"/>
      <c r="AXR192" s="1"/>
      <c r="AXS192" s="1"/>
      <c r="AXT192" s="1"/>
      <c r="AXU192" s="1"/>
      <c r="AXV192" s="1"/>
      <c r="AXW192" s="1"/>
      <c r="AXX192" s="1"/>
      <c r="AXY192" s="1"/>
      <c r="AXZ192" s="1"/>
      <c r="AYA192" s="1"/>
      <c r="AYB192" s="1"/>
      <c r="AYC192" s="1"/>
      <c r="AYD192" s="1"/>
      <c r="AYE192" s="1"/>
      <c r="AYF192" s="1"/>
      <c r="AYG192" s="1"/>
      <c r="AYH192" s="1"/>
      <c r="AYI192" s="1"/>
      <c r="AYJ192" s="1"/>
      <c r="AYK192" s="1"/>
      <c r="AYL192" s="1"/>
      <c r="AYM192" s="1"/>
      <c r="AYN192" s="1"/>
      <c r="AYO192" s="1"/>
      <c r="AYP192" s="1"/>
      <c r="AYQ192" s="1"/>
      <c r="AYR192" s="1"/>
      <c r="AYS192" s="1"/>
      <c r="AYT192" s="1"/>
      <c r="AYU192" s="1"/>
      <c r="AYV192" s="1"/>
      <c r="AYW192" s="1"/>
      <c r="AYX192" s="1"/>
      <c r="AYY192" s="1"/>
      <c r="AYZ192" s="1"/>
      <c r="AZA192" s="1"/>
      <c r="AZB192" s="1"/>
      <c r="AZC192" s="1"/>
      <c r="AZD192" s="1"/>
      <c r="AZE192" s="1"/>
      <c r="AZF192" s="1"/>
      <c r="AZG192" s="1"/>
      <c r="AZH192" s="1"/>
      <c r="AZI192" s="1"/>
      <c r="AZJ192" s="1"/>
      <c r="AZK192" s="1"/>
      <c r="AZL192" s="1"/>
      <c r="AZM192" s="1"/>
      <c r="AZN192" s="1"/>
      <c r="AZO192" s="1"/>
      <c r="AZP192" s="1"/>
      <c r="AZQ192" s="1"/>
      <c r="AZR192" s="1"/>
      <c r="AZS192" s="1"/>
      <c r="AZT192" s="1"/>
      <c r="AZU192" s="1"/>
      <c r="AZV192" s="1"/>
      <c r="AZW192" s="1"/>
      <c r="AZX192" s="1"/>
      <c r="AZY192" s="1"/>
      <c r="AZZ192" s="1"/>
      <c r="BAA192" s="1"/>
      <c r="BAB192" s="1"/>
      <c r="BAC192" s="1"/>
      <c r="BAD192" s="1"/>
      <c r="BAE192" s="1"/>
      <c r="BAF192" s="1"/>
      <c r="BAG192" s="1"/>
      <c r="BAH192" s="1"/>
      <c r="BAI192" s="1"/>
      <c r="BAJ192" s="1"/>
      <c r="BAK192" s="1"/>
      <c r="BAL192" s="1"/>
      <c r="BAM192" s="1"/>
      <c r="BAN192" s="1"/>
      <c r="BAO192" s="1"/>
      <c r="BAP192" s="1"/>
      <c r="BAQ192" s="1"/>
      <c r="BAR192" s="1"/>
      <c r="BAS192" s="1"/>
      <c r="BAT192" s="1"/>
      <c r="BAU192" s="1"/>
      <c r="BAV192" s="1"/>
      <c r="BAW192" s="1"/>
      <c r="BAX192" s="1"/>
      <c r="BAY192" s="1"/>
      <c r="BAZ192" s="1"/>
      <c r="BBA192" s="1"/>
      <c r="BBB192" s="1"/>
      <c r="BBC192" s="1"/>
      <c r="BBD192" s="1"/>
      <c r="BBE192" s="1"/>
      <c r="BBF192" s="1"/>
      <c r="BBG192" s="1"/>
      <c r="BBH192" s="1"/>
      <c r="BBI192" s="1"/>
      <c r="BBJ192" s="1"/>
      <c r="BBK192" s="1"/>
      <c r="BBL192" s="1"/>
      <c r="BBM192" s="1"/>
      <c r="BBN192" s="1"/>
      <c r="BBO192" s="1"/>
      <c r="BBP192" s="1"/>
      <c r="BBQ192" s="1"/>
      <c r="BBR192" s="1"/>
      <c r="BBS192" s="1"/>
      <c r="BBT192" s="1"/>
      <c r="BBU192" s="1"/>
      <c r="BBV192" s="1"/>
      <c r="BBW192" s="1"/>
      <c r="BBX192" s="1"/>
      <c r="BBY192" s="1"/>
      <c r="BBZ192" s="1"/>
      <c r="BCA192" s="1"/>
      <c r="BCB192" s="1"/>
      <c r="BCC192" s="1"/>
      <c r="BCD192" s="1"/>
      <c r="BCE192" s="1"/>
      <c r="BCF192" s="1"/>
      <c r="BCG192" s="1"/>
      <c r="BCH192" s="1"/>
      <c r="BCI192" s="1"/>
      <c r="BCJ192" s="1"/>
      <c r="BCK192" s="1"/>
      <c r="BCL192" s="1"/>
      <c r="BCM192" s="1"/>
      <c r="BCN192" s="1"/>
      <c r="BCO192" s="1"/>
      <c r="BCP192" s="1"/>
      <c r="BCQ192" s="1"/>
      <c r="BCR192" s="1"/>
      <c r="BCS192" s="1"/>
      <c r="BCT192" s="1"/>
      <c r="BCU192" s="1"/>
      <c r="BCV192" s="1"/>
      <c r="BCW192" s="1"/>
      <c r="BCX192" s="1"/>
      <c r="BCY192" s="1"/>
      <c r="BCZ192" s="1"/>
      <c r="BDA192" s="1"/>
      <c r="BDB192" s="1"/>
      <c r="BDC192" s="1"/>
      <c r="BDD192" s="1"/>
      <c r="BDE192" s="1"/>
      <c r="BDF192" s="1"/>
      <c r="BDG192" s="1"/>
      <c r="BDH192" s="1"/>
      <c r="BDI192" s="1"/>
      <c r="BDJ192" s="1"/>
      <c r="BDK192" s="1"/>
      <c r="BDL192" s="1"/>
      <c r="BDM192" s="1"/>
      <c r="BDN192" s="1"/>
      <c r="BDO192" s="1"/>
      <c r="BDP192" s="1"/>
      <c r="BDQ192" s="1"/>
      <c r="BDR192" s="1"/>
      <c r="BDS192" s="1"/>
      <c r="BDT192" s="1"/>
      <c r="BDU192" s="1"/>
      <c r="BDV192" s="1"/>
      <c r="BDW192" s="1"/>
      <c r="BDX192" s="1"/>
      <c r="BDY192" s="1"/>
      <c r="BDZ192" s="1"/>
      <c r="BEA192" s="1"/>
      <c r="BEB192" s="1"/>
      <c r="BEC192" s="1"/>
      <c r="BED192" s="1"/>
      <c r="BEE192" s="1"/>
      <c r="BEF192" s="1"/>
      <c r="BEG192" s="1"/>
      <c r="BEH192" s="1"/>
      <c r="BEI192" s="1"/>
      <c r="BEJ192" s="1"/>
      <c r="BEK192" s="1"/>
      <c r="BEL192" s="1"/>
      <c r="BEM192" s="1"/>
      <c r="BEN192" s="1"/>
      <c r="BEO192" s="1"/>
      <c r="BEP192" s="1"/>
      <c r="BEQ192" s="1"/>
      <c r="BER192" s="1"/>
      <c r="BES192" s="1"/>
      <c r="BET192" s="1"/>
      <c r="BEU192" s="1"/>
      <c r="BEV192" s="1"/>
      <c r="BEW192" s="1"/>
      <c r="BEX192" s="1"/>
      <c r="BEY192" s="1"/>
      <c r="BEZ192" s="1"/>
      <c r="BFA192" s="1"/>
      <c r="BFB192" s="1"/>
      <c r="BFC192" s="1"/>
      <c r="BFD192" s="1"/>
      <c r="BFE192" s="1"/>
      <c r="BFF192" s="1"/>
      <c r="BFG192" s="1"/>
      <c r="BFH192" s="1"/>
      <c r="BFI192" s="1"/>
      <c r="BFJ192" s="1"/>
      <c r="BFK192" s="1"/>
      <c r="BFL192" s="1"/>
      <c r="BFM192" s="1"/>
      <c r="BFN192" s="1"/>
      <c r="BFO192" s="1"/>
      <c r="BFP192" s="1"/>
      <c r="BFQ192" s="1"/>
      <c r="BFR192" s="1"/>
      <c r="BFS192" s="1"/>
      <c r="BFT192" s="1"/>
      <c r="BFU192" s="1"/>
      <c r="BFV192" s="1"/>
      <c r="BFW192" s="1"/>
      <c r="BFX192" s="1"/>
      <c r="BFY192" s="1"/>
      <c r="BFZ192" s="1"/>
      <c r="BGA192" s="1"/>
      <c r="BGB192" s="1"/>
      <c r="BGC192" s="1"/>
      <c r="BGD192" s="1"/>
      <c r="BGE192" s="1"/>
      <c r="BGF192" s="1"/>
      <c r="BGG192" s="1"/>
      <c r="BGH192" s="1"/>
      <c r="BGI192" s="1"/>
      <c r="BGJ192" s="1"/>
      <c r="BGK192" s="1"/>
      <c r="BGL192" s="1"/>
      <c r="BGM192" s="1"/>
      <c r="BGN192" s="1"/>
      <c r="BGO192" s="1"/>
      <c r="BGP192" s="1"/>
      <c r="BGQ192" s="1"/>
      <c r="BGR192" s="1"/>
      <c r="BGS192" s="1"/>
      <c r="BGT192" s="1"/>
      <c r="BGU192" s="1"/>
      <c r="BGV192" s="1"/>
      <c r="BGW192" s="1"/>
      <c r="BGX192" s="1"/>
      <c r="BGY192" s="1"/>
      <c r="BGZ192" s="1"/>
      <c r="BHA192" s="1"/>
      <c r="BHB192" s="1"/>
      <c r="BHC192" s="1"/>
      <c r="BHD192" s="1"/>
      <c r="BHE192" s="1"/>
      <c r="BHF192" s="1"/>
      <c r="BHG192" s="1"/>
      <c r="BHH192" s="1"/>
      <c r="BHI192" s="1"/>
      <c r="BHJ192" s="1"/>
      <c r="BHK192" s="1"/>
      <c r="BHL192" s="1"/>
      <c r="BHM192" s="1"/>
      <c r="BHN192" s="1"/>
      <c r="BHO192" s="1"/>
      <c r="BHP192" s="1"/>
      <c r="BHQ192" s="1"/>
      <c r="BHR192" s="1"/>
      <c r="BHS192" s="1"/>
      <c r="BHT192" s="1"/>
      <c r="BHU192" s="1"/>
      <c r="BHV192" s="1"/>
      <c r="BHW192" s="1"/>
      <c r="BHX192" s="1"/>
      <c r="BHY192" s="1"/>
      <c r="BHZ192" s="1"/>
      <c r="BIA192" s="1"/>
      <c r="BIB192" s="1"/>
      <c r="BIC192" s="1"/>
      <c r="BID192" s="1"/>
      <c r="BIE192" s="1"/>
      <c r="BIF192" s="1"/>
      <c r="BIG192" s="1"/>
      <c r="BIH192" s="1"/>
      <c r="BII192" s="1"/>
      <c r="BIJ192" s="1"/>
      <c r="BIK192" s="1"/>
      <c r="BIL192" s="1"/>
      <c r="BIM192" s="1"/>
      <c r="BIN192" s="1"/>
      <c r="BIO192" s="1"/>
      <c r="BIP192" s="1"/>
      <c r="BIQ192" s="1"/>
      <c r="BIR192" s="1"/>
      <c r="BIS192" s="1"/>
      <c r="BIT192" s="1"/>
      <c r="BIU192" s="1"/>
      <c r="BIV192" s="1"/>
      <c r="BIW192" s="1"/>
      <c r="BIX192" s="1"/>
      <c r="BIY192" s="1"/>
      <c r="BIZ192" s="1"/>
      <c r="BJA192" s="1"/>
      <c r="BJB192" s="1"/>
      <c r="BJC192" s="1"/>
      <c r="BJD192" s="1"/>
      <c r="BJE192" s="1"/>
      <c r="BJF192" s="1"/>
      <c r="BJG192" s="1"/>
      <c r="BJH192" s="1"/>
      <c r="BJI192" s="1"/>
      <c r="BJJ192" s="1"/>
      <c r="BJK192" s="1"/>
      <c r="BJL192" s="1"/>
      <c r="BJM192" s="1"/>
      <c r="BJN192" s="1"/>
      <c r="BJO192" s="1"/>
      <c r="BJP192" s="1"/>
      <c r="BJQ192" s="1"/>
      <c r="BJR192" s="1"/>
      <c r="BJS192" s="1"/>
      <c r="BJT192" s="1"/>
      <c r="BJU192" s="1"/>
      <c r="BJV192" s="1"/>
      <c r="BJW192" s="1"/>
      <c r="BJX192" s="1"/>
      <c r="BJY192" s="1"/>
      <c r="BJZ192" s="1"/>
      <c r="BKA192" s="1"/>
      <c r="BKB192" s="1"/>
      <c r="BKC192" s="1"/>
      <c r="BKD192" s="1"/>
      <c r="BKE192" s="1"/>
      <c r="BKF192" s="1"/>
      <c r="BKG192" s="1"/>
      <c r="BKH192" s="1"/>
      <c r="BKI192" s="1"/>
      <c r="BKJ192" s="1"/>
      <c r="BKK192" s="1"/>
      <c r="BKL192" s="1"/>
      <c r="BKM192" s="1"/>
      <c r="BKN192" s="1"/>
      <c r="BKO192" s="1"/>
      <c r="BKP192" s="1"/>
      <c r="BKQ192" s="1"/>
      <c r="BKR192" s="1"/>
      <c r="BKS192" s="1"/>
      <c r="BKT192" s="1"/>
      <c r="BKU192" s="1"/>
      <c r="BKV192" s="1"/>
      <c r="BKW192" s="1"/>
      <c r="BKX192" s="1"/>
      <c r="BKY192" s="1"/>
      <c r="BKZ192" s="1"/>
      <c r="BLA192" s="1"/>
      <c r="BLB192" s="1"/>
      <c r="BLC192" s="1"/>
      <c r="BLD192" s="1"/>
      <c r="BLE192" s="1"/>
      <c r="BLF192" s="1"/>
      <c r="BLG192" s="1"/>
      <c r="BLH192" s="1"/>
      <c r="BLI192" s="1"/>
      <c r="BLJ192" s="1"/>
      <c r="BLK192" s="1"/>
      <c r="BLL192" s="1"/>
      <c r="BLM192" s="1"/>
      <c r="BLN192" s="1"/>
      <c r="BLO192" s="1"/>
      <c r="BLP192" s="1"/>
      <c r="BLQ192" s="1"/>
      <c r="BLR192" s="1"/>
      <c r="BLS192" s="1"/>
      <c r="BLT192" s="1"/>
      <c r="BLU192" s="1"/>
      <c r="BLV192" s="1"/>
      <c r="BLW192" s="1"/>
      <c r="BLX192" s="1"/>
      <c r="BLY192" s="1"/>
      <c r="BLZ192" s="1"/>
      <c r="BMA192" s="1"/>
      <c r="BMB192" s="1"/>
      <c r="BMC192" s="1"/>
      <c r="BMD192" s="1"/>
      <c r="BME192" s="1"/>
      <c r="BMF192" s="1"/>
      <c r="BMG192" s="1"/>
      <c r="BMH192" s="1"/>
      <c r="BMI192" s="1"/>
      <c r="BMJ192" s="1"/>
      <c r="BMK192" s="1"/>
      <c r="BML192" s="1"/>
      <c r="BMM192" s="1"/>
      <c r="BMN192" s="1"/>
      <c r="BMO192" s="1"/>
      <c r="BMP192" s="1"/>
      <c r="BMQ192" s="1"/>
      <c r="BMR192" s="1"/>
      <c r="BMS192" s="1"/>
      <c r="BMT192" s="1"/>
      <c r="BMU192" s="1"/>
      <c r="BMV192" s="1"/>
      <c r="BMW192" s="1"/>
      <c r="BMX192" s="1"/>
      <c r="BMY192" s="1"/>
      <c r="BMZ192" s="1"/>
      <c r="BNA192" s="1"/>
      <c r="BNB192" s="1"/>
      <c r="BNC192" s="1"/>
      <c r="BND192" s="1"/>
      <c r="BNE192" s="1"/>
      <c r="BNF192" s="1"/>
      <c r="BNG192" s="1"/>
      <c r="BNH192" s="1"/>
      <c r="BNI192" s="1"/>
      <c r="BNJ192" s="1"/>
      <c r="BNK192" s="1"/>
      <c r="BNL192" s="1"/>
      <c r="BNM192" s="1"/>
      <c r="BNN192" s="1"/>
      <c r="BNO192" s="1"/>
      <c r="BNP192" s="1"/>
      <c r="BNQ192" s="1"/>
      <c r="BNR192" s="1"/>
      <c r="BNS192" s="1"/>
      <c r="BNT192" s="1"/>
      <c r="BNU192" s="1"/>
      <c r="BNV192" s="1"/>
      <c r="BNW192" s="1"/>
      <c r="BNX192" s="1"/>
      <c r="BNY192" s="1"/>
      <c r="BNZ192" s="1"/>
      <c r="BOA192" s="1"/>
      <c r="BOB192" s="1"/>
      <c r="BOC192" s="1"/>
      <c r="BOD192" s="1"/>
      <c r="BOE192" s="1"/>
      <c r="BOF192" s="1"/>
      <c r="BOG192" s="1"/>
      <c r="BOH192" s="1"/>
      <c r="BOI192" s="1"/>
      <c r="BOJ192" s="1"/>
      <c r="BOK192" s="1"/>
      <c r="BOL192" s="1"/>
      <c r="BOM192" s="1"/>
      <c r="BON192" s="1"/>
      <c r="BOO192" s="1"/>
      <c r="BOP192" s="1"/>
      <c r="BOQ192" s="1"/>
      <c r="BOR192" s="1"/>
      <c r="BOS192" s="1"/>
      <c r="BOT192" s="1"/>
      <c r="BOU192" s="1"/>
      <c r="BOV192" s="1"/>
      <c r="BOW192" s="1"/>
      <c r="BOX192" s="1"/>
      <c r="BOY192" s="1"/>
      <c r="BOZ192" s="1"/>
      <c r="BPA192" s="1"/>
      <c r="BPB192" s="1"/>
      <c r="BPC192" s="1"/>
      <c r="BPD192" s="1"/>
      <c r="BPE192" s="1"/>
      <c r="BPF192" s="1"/>
      <c r="BPG192" s="1"/>
      <c r="BPH192" s="1"/>
      <c r="BPI192" s="1"/>
      <c r="BPJ192" s="1"/>
      <c r="BPK192" s="1"/>
      <c r="BPL192" s="1"/>
      <c r="BPM192" s="1"/>
      <c r="BPN192" s="1"/>
      <c r="BPO192" s="1"/>
      <c r="BPP192" s="1"/>
      <c r="BPQ192" s="1"/>
      <c r="BPR192" s="1"/>
      <c r="BPS192" s="1"/>
      <c r="BPT192" s="1"/>
      <c r="BPU192" s="1"/>
      <c r="BPV192" s="1"/>
      <c r="BPW192" s="1"/>
      <c r="BPX192" s="1"/>
      <c r="BPY192" s="1"/>
      <c r="BPZ192" s="1"/>
      <c r="BQA192" s="1"/>
      <c r="BQB192" s="1"/>
      <c r="BQC192" s="1"/>
      <c r="BQD192" s="1"/>
      <c r="BQE192" s="1"/>
      <c r="BQF192" s="1"/>
      <c r="BQG192" s="1"/>
      <c r="BQH192" s="1"/>
      <c r="BQI192" s="1"/>
      <c r="BQJ192" s="1"/>
      <c r="BQK192" s="1"/>
      <c r="BQL192" s="1"/>
      <c r="BQM192" s="1"/>
      <c r="BQN192" s="1"/>
      <c r="BQO192" s="1"/>
      <c r="BQP192" s="1"/>
      <c r="BQQ192" s="1"/>
      <c r="BQR192" s="1"/>
      <c r="BQS192" s="1"/>
      <c r="BQT192" s="1"/>
      <c r="BQU192" s="1"/>
      <c r="BQV192" s="1"/>
      <c r="BQW192" s="1"/>
      <c r="BQX192" s="1"/>
      <c r="BQY192" s="1"/>
      <c r="BQZ192" s="1"/>
      <c r="BRA192" s="1"/>
      <c r="BRB192" s="1"/>
      <c r="BRC192" s="1"/>
      <c r="BRD192" s="1"/>
      <c r="BRE192" s="1"/>
      <c r="BRF192" s="1"/>
      <c r="BRG192" s="1"/>
      <c r="BRH192" s="1"/>
      <c r="BRI192" s="1"/>
      <c r="BRJ192" s="1"/>
      <c r="BRK192" s="1"/>
      <c r="BRL192" s="1"/>
      <c r="BRM192" s="1"/>
      <c r="BRN192" s="1"/>
      <c r="BRO192" s="1"/>
      <c r="BRP192" s="1"/>
      <c r="BRQ192" s="1"/>
      <c r="BRR192" s="1"/>
      <c r="BRS192" s="1"/>
      <c r="BRT192" s="1"/>
      <c r="BRU192" s="1"/>
      <c r="BRV192" s="1"/>
      <c r="BRW192" s="1"/>
      <c r="BRX192" s="1"/>
      <c r="BRY192" s="1"/>
      <c r="BRZ192" s="1"/>
      <c r="BSA192" s="1"/>
      <c r="BSB192" s="1"/>
      <c r="BSC192" s="1"/>
      <c r="BSD192" s="1"/>
      <c r="BSE192" s="1"/>
      <c r="BSF192" s="1"/>
      <c r="BSG192" s="1"/>
      <c r="BSH192" s="1"/>
      <c r="BSI192" s="1"/>
      <c r="BSJ192" s="1"/>
      <c r="BSK192" s="1"/>
      <c r="BSL192" s="1"/>
      <c r="BSM192" s="1"/>
      <c r="BSN192" s="1"/>
      <c r="BSO192" s="1"/>
      <c r="BSP192" s="1"/>
      <c r="BSQ192" s="1"/>
      <c r="BSR192" s="1"/>
      <c r="BSS192" s="1"/>
      <c r="BST192" s="1"/>
      <c r="BSU192" s="1"/>
      <c r="BSV192" s="1"/>
      <c r="BSW192" s="1"/>
      <c r="BSX192" s="1"/>
      <c r="BSY192" s="1"/>
      <c r="BSZ192" s="1"/>
      <c r="BTA192" s="1"/>
      <c r="BTB192" s="1"/>
      <c r="BTC192" s="1"/>
      <c r="BTD192" s="1"/>
      <c r="BTE192" s="1"/>
      <c r="BTF192" s="1"/>
      <c r="BTG192" s="1"/>
      <c r="BTH192" s="1"/>
      <c r="BTI192" s="1"/>
      <c r="BTJ192" s="1"/>
      <c r="BTK192" s="1"/>
      <c r="BTL192" s="1"/>
      <c r="BTM192" s="1"/>
      <c r="BTN192" s="1"/>
      <c r="BTO192" s="1"/>
      <c r="BTP192" s="1"/>
      <c r="BTQ192" s="1"/>
      <c r="BTR192" s="1"/>
      <c r="BTS192" s="1"/>
      <c r="BTT192" s="1"/>
      <c r="BTU192" s="1"/>
      <c r="BTV192" s="1"/>
      <c r="BTW192" s="1"/>
      <c r="BTX192" s="1"/>
      <c r="BTY192" s="1"/>
      <c r="BTZ192" s="1"/>
      <c r="BUA192" s="1"/>
      <c r="BUB192" s="1"/>
      <c r="BUC192" s="1"/>
      <c r="BUD192" s="1"/>
      <c r="BUE192" s="1"/>
      <c r="BUF192" s="1"/>
      <c r="BUG192" s="1"/>
      <c r="BUH192" s="1"/>
      <c r="BUI192" s="1"/>
      <c r="BUJ192" s="1"/>
      <c r="BUK192" s="1"/>
      <c r="BUL192" s="1"/>
      <c r="BUM192" s="1"/>
      <c r="BUN192" s="1"/>
      <c r="BUO192" s="1"/>
      <c r="BUP192" s="1"/>
      <c r="BUQ192" s="1"/>
      <c r="BUR192" s="1"/>
      <c r="BUS192" s="1"/>
      <c r="BUT192" s="1"/>
      <c r="BUU192" s="1"/>
      <c r="BUV192" s="1"/>
      <c r="BUW192" s="1"/>
      <c r="BUX192" s="1"/>
      <c r="BUY192" s="1"/>
      <c r="BUZ192" s="1"/>
      <c r="BVA192" s="1"/>
      <c r="BVB192" s="1"/>
      <c r="BVC192" s="1"/>
      <c r="BVD192" s="1"/>
      <c r="BVE192" s="1"/>
      <c r="BVF192" s="1"/>
      <c r="BVG192" s="1"/>
      <c r="BVH192" s="1"/>
      <c r="BVI192" s="1"/>
      <c r="BVJ192" s="1"/>
      <c r="BVK192" s="1"/>
      <c r="BVL192" s="1"/>
      <c r="BVM192" s="1"/>
      <c r="BVN192" s="1"/>
      <c r="BVO192" s="1"/>
      <c r="BVP192" s="1"/>
      <c r="BVQ192" s="1"/>
      <c r="BVR192" s="1"/>
      <c r="BVS192" s="1"/>
      <c r="BVT192" s="1"/>
      <c r="BVU192" s="1"/>
      <c r="BVV192" s="1"/>
      <c r="BVW192" s="1"/>
      <c r="BVX192" s="1"/>
      <c r="BVY192" s="1"/>
      <c r="BVZ192" s="1"/>
      <c r="BWA192" s="1"/>
      <c r="BWB192" s="1"/>
      <c r="BWC192" s="1"/>
      <c r="BWD192" s="1"/>
      <c r="BWE192" s="1"/>
      <c r="BWF192" s="1"/>
      <c r="BWG192" s="1"/>
      <c r="BWH192" s="1"/>
      <c r="BWI192" s="1"/>
      <c r="BWJ192" s="1"/>
      <c r="BWK192" s="1"/>
      <c r="BWL192" s="1"/>
      <c r="BWM192" s="1"/>
      <c r="BWN192" s="1"/>
      <c r="BWO192" s="1"/>
      <c r="BWP192" s="1"/>
      <c r="BWQ192" s="1"/>
      <c r="BWR192" s="1"/>
      <c r="BWS192" s="1"/>
      <c r="BWT192" s="1"/>
      <c r="BWU192" s="1"/>
      <c r="BWV192" s="1"/>
      <c r="BWW192" s="1"/>
      <c r="BWX192" s="1"/>
      <c r="BWY192" s="1"/>
      <c r="BWZ192" s="1"/>
      <c r="BXA192" s="1"/>
      <c r="BXB192" s="1"/>
      <c r="BXC192" s="1"/>
      <c r="BXD192" s="1"/>
      <c r="BXE192" s="1"/>
      <c r="BXF192" s="1"/>
      <c r="BXG192" s="1"/>
      <c r="BXH192" s="1"/>
      <c r="BXI192" s="1"/>
      <c r="BXJ192" s="1"/>
      <c r="BXK192" s="1"/>
      <c r="BXL192" s="1"/>
      <c r="BXM192" s="1"/>
      <c r="BXN192" s="1"/>
      <c r="BXO192" s="1"/>
      <c r="BXP192" s="1"/>
      <c r="BXQ192" s="1"/>
      <c r="BXR192" s="1"/>
      <c r="BXS192" s="1"/>
      <c r="BXT192" s="1"/>
      <c r="BXU192" s="1"/>
      <c r="BXV192" s="1"/>
      <c r="BXW192" s="1"/>
      <c r="BXX192" s="1"/>
      <c r="BXY192" s="1"/>
      <c r="BXZ192" s="1"/>
      <c r="BYA192" s="1"/>
      <c r="BYB192" s="1"/>
      <c r="BYC192" s="1"/>
      <c r="BYD192" s="1"/>
      <c r="BYE192" s="1"/>
      <c r="BYF192" s="1"/>
      <c r="BYG192" s="1"/>
      <c r="BYH192" s="1"/>
      <c r="BYI192" s="1"/>
      <c r="BYJ192" s="1"/>
      <c r="BYK192" s="1"/>
      <c r="BYL192" s="1"/>
      <c r="BYM192" s="1"/>
      <c r="BYN192" s="1"/>
      <c r="BYO192" s="1"/>
      <c r="BYP192" s="1"/>
      <c r="BYQ192" s="1"/>
      <c r="BYR192" s="1"/>
      <c r="BYS192" s="1"/>
      <c r="BYT192" s="1"/>
      <c r="BYU192" s="1"/>
      <c r="BYV192" s="1"/>
      <c r="BYW192" s="1"/>
      <c r="BYX192" s="1"/>
      <c r="BYY192" s="1"/>
      <c r="BYZ192" s="1"/>
      <c r="BZA192" s="1"/>
      <c r="BZB192" s="1"/>
      <c r="BZC192" s="1"/>
      <c r="BZD192" s="1"/>
      <c r="BZE192" s="1"/>
      <c r="BZF192" s="1"/>
      <c r="BZG192" s="1"/>
      <c r="BZH192" s="1"/>
      <c r="BZI192" s="1"/>
      <c r="BZJ192" s="1"/>
      <c r="BZK192" s="1"/>
      <c r="BZL192" s="1"/>
      <c r="BZM192" s="1"/>
      <c r="BZN192" s="1"/>
      <c r="BZO192" s="1"/>
      <c r="BZP192" s="1"/>
      <c r="BZQ192" s="1"/>
      <c r="BZR192" s="1"/>
      <c r="BZS192" s="1"/>
      <c r="BZT192" s="1"/>
      <c r="BZU192" s="1"/>
      <c r="BZV192" s="1"/>
      <c r="BZW192" s="1"/>
      <c r="BZX192" s="1"/>
      <c r="BZY192" s="1"/>
      <c r="BZZ192" s="1"/>
      <c r="CAA192" s="1"/>
      <c r="CAB192" s="1"/>
      <c r="CAC192" s="1"/>
      <c r="CAD192" s="1"/>
      <c r="CAE192" s="1"/>
      <c r="CAF192" s="1"/>
      <c r="CAG192" s="1"/>
      <c r="CAH192" s="1"/>
      <c r="CAI192" s="1"/>
      <c r="CAJ192" s="1"/>
      <c r="CAK192" s="1"/>
      <c r="CAL192" s="1"/>
      <c r="CAM192" s="1"/>
      <c r="CAN192" s="1"/>
      <c r="CAO192" s="1"/>
      <c r="CAP192" s="1"/>
      <c r="CAQ192" s="1"/>
      <c r="CAR192" s="1"/>
      <c r="CAS192" s="1"/>
      <c r="CAT192" s="1"/>
      <c r="CAU192" s="1"/>
      <c r="CAV192" s="1"/>
      <c r="CAW192" s="1"/>
      <c r="CAX192" s="1"/>
      <c r="CAY192" s="1"/>
      <c r="CAZ192" s="1"/>
      <c r="CBA192" s="1"/>
      <c r="CBB192" s="1"/>
      <c r="CBC192" s="1"/>
      <c r="CBD192" s="1"/>
      <c r="CBE192" s="1"/>
      <c r="CBF192" s="1"/>
      <c r="CBG192" s="1"/>
      <c r="CBH192" s="1"/>
      <c r="CBI192" s="1"/>
      <c r="CBJ192" s="1"/>
      <c r="CBK192" s="1"/>
      <c r="CBL192" s="1"/>
      <c r="CBM192" s="1"/>
      <c r="CBN192" s="1"/>
      <c r="CBO192" s="1"/>
      <c r="CBP192" s="1"/>
      <c r="CBQ192" s="1"/>
      <c r="CBR192" s="1"/>
      <c r="CBS192" s="1"/>
      <c r="CBT192" s="1"/>
      <c r="CBU192" s="1"/>
      <c r="CBV192" s="1"/>
      <c r="CBW192" s="1"/>
      <c r="CBX192" s="1"/>
      <c r="CBY192" s="1"/>
      <c r="CBZ192" s="1"/>
      <c r="CCA192" s="1"/>
      <c r="CCB192" s="1"/>
      <c r="CCC192" s="1"/>
      <c r="CCD192" s="1"/>
      <c r="CCE192" s="1"/>
      <c r="CCF192" s="1"/>
      <c r="CCG192" s="1"/>
      <c r="CCH192" s="1"/>
      <c r="CCI192" s="1"/>
      <c r="CCJ192" s="1"/>
      <c r="CCK192" s="1"/>
      <c r="CCL192" s="1"/>
      <c r="CCM192" s="1"/>
      <c r="CCN192" s="1"/>
      <c r="CCO192" s="1"/>
      <c r="CCP192" s="1"/>
      <c r="CCQ192" s="1"/>
      <c r="CCR192" s="1"/>
      <c r="CCS192" s="1"/>
      <c r="CCT192" s="1"/>
      <c r="CCU192" s="1"/>
      <c r="CCV192" s="1"/>
      <c r="CCW192" s="1"/>
      <c r="CCX192" s="1"/>
      <c r="CCY192" s="1"/>
      <c r="CCZ192" s="1"/>
      <c r="CDA192" s="1"/>
      <c r="CDB192" s="1"/>
      <c r="CDC192" s="1"/>
      <c r="CDD192" s="1"/>
      <c r="CDE192" s="1"/>
      <c r="CDF192" s="1"/>
      <c r="CDG192" s="1"/>
      <c r="CDH192" s="1"/>
      <c r="CDI192" s="1"/>
      <c r="CDJ192" s="1"/>
      <c r="CDK192" s="1"/>
      <c r="CDL192" s="1"/>
      <c r="CDM192" s="1"/>
      <c r="CDN192" s="1"/>
      <c r="CDO192" s="1"/>
      <c r="CDP192" s="1"/>
      <c r="CDQ192" s="1"/>
      <c r="CDR192" s="1"/>
      <c r="CDS192" s="1"/>
      <c r="CDT192" s="1"/>
      <c r="CDU192" s="1"/>
      <c r="CDV192" s="1"/>
      <c r="CDW192" s="1"/>
      <c r="CDX192" s="1"/>
      <c r="CDY192" s="1"/>
      <c r="CDZ192" s="1"/>
      <c r="CEA192" s="1"/>
      <c r="CEB192" s="1"/>
      <c r="CEC192" s="1"/>
      <c r="CED192" s="1"/>
      <c r="CEE192" s="1"/>
      <c r="CEF192" s="1"/>
      <c r="CEG192" s="1"/>
      <c r="CEH192" s="1"/>
      <c r="CEI192" s="1"/>
      <c r="CEJ192" s="1"/>
      <c r="CEK192" s="1"/>
      <c r="CEL192" s="1"/>
      <c r="CEM192" s="1"/>
      <c r="CEN192" s="1"/>
      <c r="CEO192" s="1"/>
      <c r="CEP192" s="1"/>
      <c r="CEQ192" s="1"/>
      <c r="CER192" s="1"/>
      <c r="CES192" s="1"/>
      <c r="CET192" s="1"/>
      <c r="CEU192" s="1"/>
      <c r="CEV192" s="1"/>
      <c r="CEW192" s="1"/>
      <c r="CEX192" s="1"/>
      <c r="CEY192" s="1"/>
      <c r="CEZ192" s="1"/>
      <c r="CFA192" s="1"/>
      <c r="CFB192" s="1"/>
      <c r="CFC192" s="1"/>
      <c r="CFD192" s="1"/>
      <c r="CFE192" s="1"/>
      <c r="CFF192" s="1"/>
      <c r="CFG192" s="1"/>
      <c r="CFH192" s="1"/>
      <c r="CFI192" s="1"/>
      <c r="CFJ192" s="1"/>
      <c r="CFK192" s="1"/>
      <c r="CFL192" s="1"/>
      <c r="CFM192" s="1"/>
      <c r="CFN192" s="1"/>
      <c r="CFO192" s="1"/>
      <c r="CFP192" s="1"/>
      <c r="CFQ192" s="1"/>
      <c r="CFR192" s="1"/>
      <c r="CFS192" s="1"/>
      <c r="CFT192" s="1"/>
      <c r="CFU192" s="1"/>
      <c r="CFV192" s="1"/>
      <c r="CFW192" s="1"/>
      <c r="CFX192" s="1"/>
      <c r="CFY192" s="1"/>
      <c r="CFZ192" s="1"/>
      <c r="CGA192" s="1"/>
      <c r="CGB192" s="1"/>
      <c r="CGC192" s="1"/>
      <c r="CGD192" s="1"/>
      <c r="CGE192" s="1"/>
      <c r="CGF192" s="1"/>
      <c r="CGG192" s="1"/>
      <c r="CGH192" s="1"/>
      <c r="CGI192" s="1"/>
      <c r="CGJ192" s="1"/>
      <c r="CGK192" s="1"/>
      <c r="CGL192" s="1"/>
      <c r="CGM192" s="1"/>
      <c r="CGN192" s="1"/>
      <c r="CGO192" s="1"/>
      <c r="CGP192" s="1"/>
      <c r="CGQ192" s="1"/>
      <c r="CGR192" s="1"/>
      <c r="CGS192" s="1"/>
      <c r="CGT192" s="1"/>
      <c r="CGU192" s="1"/>
      <c r="CGV192" s="1"/>
      <c r="CGW192" s="1"/>
      <c r="CGX192" s="1"/>
      <c r="CGY192" s="1"/>
      <c r="CGZ192" s="1"/>
      <c r="CHA192" s="1"/>
      <c r="CHB192" s="1"/>
      <c r="CHC192" s="1"/>
      <c r="CHD192" s="1"/>
      <c r="CHE192" s="1"/>
      <c r="CHF192" s="1"/>
      <c r="CHG192" s="1"/>
      <c r="CHH192" s="1"/>
      <c r="CHI192" s="1"/>
      <c r="CHJ192" s="1"/>
      <c r="CHK192" s="1"/>
      <c r="CHL192" s="1"/>
      <c r="CHM192" s="1"/>
      <c r="CHN192" s="1"/>
      <c r="CHO192" s="1"/>
      <c r="CHP192" s="1"/>
      <c r="CHQ192" s="1"/>
      <c r="CHR192" s="1"/>
      <c r="CHS192" s="1"/>
      <c r="CHT192" s="1"/>
      <c r="CHU192" s="1"/>
      <c r="CHV192" s="1"/>
      <c r="CHW192" s="1"/>
      <c r="CHX192" s="1"/>
      <c r="CHY192" s="1"/>
      <c r="CHZ192" s="1"/>
      <c r="CIA192" s="1"/>
      <c r="CIB192" s="1"/>
      <c r="CIC192" s="1"/>
      <c r="CID192" s="1"/>
      <c r="CIE192" s="1"/>
      <c r="CIF192" s="1"/>
      <c r="CIG192" s="1"/>
      <c r="CIH192" s="1"/>
      <c r="CII192" s="1"/>
      <c r="CIJ192" s="1"/>
      <c r="CIK192" s="1"/>
      <c r="CIL192" s="1"/>
      <c r="CIM192" s="1"/>
      <c r="CIN192" s="1"/>
      <c r="CIO192" s="1"/>
      <c r="CIP192" s="1"/>
      <c r="CIQ192" s="1"/>
      <c r="CIR192" s="1"/>
      <c r="CIS192" s="1"/>
      <c r="CIT192" s="1"/>
      <c r="CIU192" s="1"/>
      <c r="CIV192" s="1"/>
      <c r="CIW192" s="1"/>
      <c r="CIX192" s="1"/>
      <c r="CIY192" s="1"/>
      <c r="CIZ192" s="1"/>
      <c r="CJA192" s="1"/>
      <c r="CJB192" s="1"/>
      <c r="CJC192" s="1"/>
      <c r="CJD192" s="1"/>
      <c r="CJE192" s="1"/>
      <c r="CJF192" s="1"/>
      <c r="CJG192" s="1"/>
      <c r="CJH192" s="1"/>
      <c r="CJI192" s="1"/>
      <c r="CJJ192" s="1"/>
      <c r="CJK192" s="1"/>
      <c r="CJL192" s="1"/>
      <c r="CJM192" s="1"/>
      <c r="CJN192" s="1"/>
      <c r="CJO192" s="1"/>
      <c r="CJP192" s="1"/>
      <c r="CJQ192" s="1"/>
      <c r="CJR192" s="1"/>
      <c r="CJS192" s="1"/>
      <c r="CJT192" s="1"/>
      <c r="CJU192" s="1"/>
      <c r="CJV192" s="1"/>
      <c r="CJW192" s="1"/>
      <c r="CJX192" s="1"/>
      <c r="CJY192" s="1"/>
      <c r="CJZ192" s="1"/>
      <c r="CKA192" s="1"/>
      <c r="CKB192" s="1"/>
      <c r="CKC192" s="1"/>
      <c r="CKD192" s="1"/>
      <c r="CKE192" s="1"/>
      <c r="CKF192" s="1"/>
      <c r="CKG192" s="1"/>
      <c r="CKH192" s="1"/>
      <c r="CKI192" s="1"/>
      <c r="CKJ192" s="1"/>
      <c r="CKK192" s="1"/>
      <c r="CKL192" s="1"/>
      <c r="CKM192" s="1"/>
      <c r="CKN192" s="1"/>
      <c r="CKO192" s="1"/>
      <c r="CKP192" s="1"/>
      <c r="CKQ192" s="1"/>
      <c r="CKR192" s="1"/>
      <c r="CKS192" s="1"/>
      <c r="CKT192" s="1"/>
      <c r="CKU192" s="1"/>
      <c r="CKV192" s="1"/>
      <c r="CKW192" s="1"/>
      <c r="CKX192" s="1"/>
      <c r="CKY192" s="1"/>
      <c r="CKZ192" s="1"/>
      <c r="CLA192" s="1"/>
      <c r="CLB192" s="1"/>
      <c r="CLC192" s="1"/>
      <c r="CLD192" s="1"/>
      <c r="CLE192" s="1"/>
      <c r="CLF192" s="1"/>
      <c r="CLG192" s="1"/>
      <c r="CLH192" s="1"/>
      <c r="CLI192" s="1"/>
      <c r="CLJ192" s="1"/>
      <c r="CLK192" s="1"/>
      <c r="CLL192" s="1"/>
      <c r="CLM192" s="1"/>
      <c r="CLN192" s="1"/>
      <c r="CLO192" s="1"/>
      <c r="CLP192" s="1"/>
      <c r="CLQ192" s="1"/>
      <c r="CLR192" s="1"/>
      <c r="CLS192" s="1"/>
      <c r="CLT192" s="1"/>
      <c r="CLU192" s="1"/>
      <c r="CLV192" s="1"/>
      <c r="CLW192" s="1"/>
      <c r="CLX192" s="1"/>
      <c r="CLY192" s="1"/>
      <c r="CLZ192" s="1"/>
      <c r="CMA192" s="1"/>
      <c r="CMB192" s="1"/>
      <c r="CMC192" s="1"/>
      <c r="CMD192" s="1"/>
      <c r="CME192" s="1"/>
      <c r="CMF192" s="1"/>
      <c r="CMG192" s="1"/>
      <c r="CMH192" s="1"/>
      <c r="CMI192" s="1"/>
      <c r="CMJ192" s="1"/>
      <c r="CMK192" s="1"/>
      <c r="CML192" s="1"/>
      <c r="CMM192" s="1"/>
      <c r="CMN192" s="1"/>
      <c r="CMO192" s="1"/>
      <c r="CMP192" s="1"/>
      <c r="CMQ192" s="1"/>
      <c r="CMR192" s="1"/>
      <c r="CMS192" s="1"/>
      <c r="CMT192" s="1"/>
      <c r="CMU192" s="1"/>
      <c r="CMV192" s="1"/>
      <c r="CMW192" s="1"/>
      <c r="CMX192" s="1"/>
      <c r="CMY192" s="1"/>
      <c r="CMZ192" s="1"/>
      <c r="CNA192" s="1"/>
      <c r="CNB192" s="1"/>
      <c r="CNC192" s="1"/>
      <c r="CND192" s="1"/>
      <c r="CNE192" s="1"/>
      <c r="CNF192" s="1"/>
      <c r="CNG192" s="1"/>
      <c r="CNH192" s="1"/>
      <c r="CNI192" s="1"/>
      <c r="CNJ192" s="1"/>
      <c r="CNK192" s="1"/>
      <c r="CNL192" s="1"/>
      <c r="CNM192" s="1"/>
      <c r="CNN192" s="1"/>
      <c r="CNO192" s="1"/>
      <c r="CNP192" s="1"/>
      <c r="CNQ192" s="1"/>
      <c r="CNR192" s="1"/>
      <c r="CNS192" s="1"/>
      <c r="CNT192" s="1"/>
      <c r="CNU192" s="1"/>
      <c r="CNV192" s="1"/>
      <c r="CNW192" s="1"/>
      <c r="CNX192" s="1"/>
      <c r="CNY192" s="1"/>
      <c r="CNZ192" s="1"/>
      <c r="COA192" s="1"/>
      <c r="COB192" s="1"/>
      <c r="COC192" s="1"/>
      <c r="COD192" s="1"/>
      <c r="COE192" s="1"/>
      <c r="COF192" s="1"/>
      <c r="COG192" s="1"/>
      <c r="COH192" s="1"/>
      <c r="COI192" s="1"/>
      <c r="COJ192" s="1"/>
      <c r="COK192" s="1"/>
      <c r="COL192" s="1"/>
      <c r="COM192" s="1"/>
      <c r="CON192" s="1"/>
      <c r="COO192" s="1"/>
      <c r="COP192" s="1"/>
      <c r="COQ192" s="1"/>
      <c r="COR192" s="1"/>
      <c r="COS192" s="1"/>
      <c r="COT192" s="1"/>
      <c r="COU192" s="1"/>
      <c r="COV192" s="1"/>
      <c r="COW192" s="1"/>
      <c r="COX192" s="1"/>
      <c r="COY192" s="1"/>
      <c r="COZ192" s="1"/>
      <c r="CPA192" s="1"/>
      <c r="CPB192" s="1"/>
      <c r="CPC192" s="1"/>
      <c r="CPD192" s="1"/>
      <c r="CPE192" s="1"/>
      <c r="CPF192" s="1"/>
      <c r="CPG192" s="1"/>
      <c r="CPH192" s="1"/>
      <c r="CPI192" s="1"/>
      <c r="CPJ192" s="1"/>
      <c r="CPK192" s="1"/>
      <c r="CPL192" s="1"/>
      <c r="CPM192" s="1"/>
      <c r="CPN192" s="1"/>
      <c r="CPO192" s="1"/>
      <c r="CPP192" s="1"/>
      <c r="CPQ192" s="1"/>
      <c r="CPR192" s="1"/>
      <c r="CPS192" s="1"/>
      <c r="CPT192" s="1"/>
      <c r="CPU192" s="1"/>
      <c r="CPV192" s="1"/>
      <c r="CPW192" s="1"/>
      <c r="CPX192" s="1"/>
      <c r="CPY192" s="1"/>
      <c r="CPZ192" s="1"/>
      <c r="CQA192" s="1"/>
      <c r="CQB192" s="1"/>
      <c r="CQC192" s="1"/>
      <c r="CQD192" s="1"/>
      <c r="CQE192" s="1"/>
      <c r="CQF192" s="1"/>
      <c r="CQG192" s="1"/>
      <c r="CQH192" s="1"/>
      <c r="CQI192" s="1"/>
      <c r="CQJ192" s="1"/>
      <c r="CQK192" s="1"/>
      <c r="CQL192" s="1"/>
      <c r="CQM192" s="1"/>
      <c r="CQN192" s="1"/>
      <c r="CQO192" s="1"/>
      <c r="CQP192" s="1"/>
      <c r="CQQ192" s="1"/>
      <c r="CQR192" s="1"/>
      <c r="CQS192" s="1"/>
      <c r="CQT192" s="1"/>
      <c r="CQU192" s="1"/>
      <c r="CQV192" s="1"/>
      <c r="CQW192" s="1"/>
      <c r="CQX192" s="1"/>
      <c r="CQY192" s="1"/>
      <c r="CQZ192" s="1"/>
      <c r="CRA192" s="1"/>
      <c r="CRB192" s="1"/>
      <c r="CRC192" s="1"/>
      <c r="CRD192" s="1"/>
      <c r="CRE192" s="1"/>
      <c r="CRF192" s="1"/>
      <c r="CRG192" s="1"/>
      <c r="CRH192" s="1"/>
      <c r="CRI192" s="1"/>
      <c r="CRJ192" s="1"/>
      <c r="CRK192" s="1"/>
      <c r="CRL192" s="1"/>
      <c r="CRM192" s="1"/>
      <c r="CRN192" s="1"/>
      <c r="CRO192" s="1"/>
      <c r="CRP192" s="1"/>
      <c r="CRQ192" s="1"/>
      <c r="CRR192" s="1"/>
      <c r="CRS192" s="1"/>
      <c r="CRT192" s="1"/>
      <c r="CRU192" s="1"/>
      <c r="CRV192" s="1"/>
      <c r="CRW192" s="1"/>
      <c r="CRX192" s="1"/>
      <c r="CRY192" s="1"/>
      <c r="CRZ192" s="1"/>
      <c r="CSA192" s="1"/>
      <c r="CSB192" s="1"/>
      <c r="CSC192" s="1"/>
      <c r="CSD192" s="1"/>
      <c r="CSE192" s="1"/>
      <c r="CSF192" s="1"/>
      <c r="CSG192" s="1"/>
      <c r="CSH192" s="1"/>
      <c r="CSI192" s="1"/>
      <c r="CSJ192" s="1"/>
      <c r="CSK192" s="1"/>
      <c r="CSL192" s="1"/>
      <c r="CSM192" s="1"/>
      <c r="CSN192" s="1"/>
      <c r="CSO192" s="1"/>
      <c r="CSP192" s="1"/>
      <c r="CSQ192" s="1"/>
      <c r="CSR192" s="1"/>
      <c r="CSS192" s="1"/>
      <c r="CST192" s="1"/>
      <c r="CSU192" s="1"/>
      <c r="CSV192" s="1"/>
      <c r="CSW192" s="1"/>
      <c r="CSX192" s="1"/>
      <c r="CSY192" s="1"/>
      <c r="CSZ192" s="1"/>
      <c r="CTA192" s="1"/>
      <c r="CTB192" s="1"/>
      <c r="CTC192" s="1"/>
      <c r="CTD192" s="1"/>
      <c r="CTE192" s="1"/>
      <c r="CTF192" s="1"/>
      <c r="CTG192" s="1"/>
      <c r="CTH192" s="1"/>
      <c r="CTI192" s="1"/>
      <c r="CTJ192" s="1"/>
      <c r="CTK192" s="1"/>
      <c r="CTL192" s="1"/>
      <c r="CTM192" s="1"/>
      <c r="CTN192" s="1"/>
      <c r="CTO192" s="1"/>
      <c r="CTP192" s="1"/>
      <c r="CTQ192" s="1"/>
      <c r="CTR192" s="1"/>
      <c r="CTS192" s="1"/>
      <c r="CTT192" s="1"/>
      <c r="CTU192" s="1"/>
      <c r="CTV192" s="1"/>
      <c r="CTW192" s="1"/>
      <c r="CTX192" s="1"/>
      <c r="CTY192" s="1"/>
      <c r="CTZ192" s="1"/>
      <c r="CUA192" s="1"/>
      <c r="CUB192" s="1"/>
      <c r="CUC192" s="1"/>
      <c r="CUD192" s="1"/>
      <c r="CUE192" s="1"/>
      <c r="CUF192" s="1"/>
      <c r="CUG192" s="1"/>
      <c r="CUH192" s="1"/>
      <c r="CUI192" s="1"/>
      <c r="CUJ192" s="1"/>
      <c r="CUK192" s="1"/>
      <c r="CUL192" s="1"/>
      <c r="CUM192" s="1"/>
      <c r="CUN192" s="1"/>
      <c r="CUO192" s="1"/>
      <c r="CUP192" s="1"/>
      <c r="CUQ192" s="1"/>
      <c r="CUR192" s="1"/>
      <c r="CUS192" s="1"/>
      <c r="CUT192" s="1"/>
      <c r="CUU192" s="1"/>
      <c r="CUV192" s="1"/>
      <c r="CUW192" s="1"/>
      <c r="CUX192" s="1"/>
      <c r="CUY192" s="1"/>
      <c r="CUZ192" s="1"/>
      <c r="CVA192" s="1"/>
      <c r="CVB192" s="1"/>
      <c r="CVC192" s="1"/>
      <c r="CVD192" s="1"/>
      <c r="CVE192" s="1"/>
      <c r="CVF192" s="1"/>
      <c r="CVG192" s="1"/>
      <c r="CVH192" s="1"/>
      <c r="CVI192" s="1"/>
      <c r="CVJ192" s="1"/>
      <c r="CVK192" s="1"/>
      <c r="CVL192" s="1"/>
      <c r="CVM192" s="1"/>
      <c r="CVN192" s="1"/>
      <c r="CVO192" s="1"/>
      <c r="CVP192" s="1"/>
      <c r="CVQ192" s="1"/>
      <c r="CVR192" s="1"/>
      <c r="CVS192" s="1"/>
      <c r="CVT192" s="1"/>
      <c r="CVU192" s="1"/>
      <c r="CVV192" s="1"/>
      <c r="CVW192" s="1"/>
      <c r="CVX192" s="1"/>
      <c r="CVY192" s="1"/>
      <c r="CVZ192" s="1"/>
      <c r="CWA192" s="1"/>
      <c r="CWB192" s="1"/>
      <c r="CWC192" s="1"/>
      <c r="CWD192" s="1"/>
      <c r="CWE192" s="1"/>
      <c r="CWF192" s="1"/>
      <c r="CWG192" s="1"/>
      <c r="CWH192" s="1"/>
      <c r="CWI192" s="1"/>
      <c r="CWJ192" s="1"/>
      <c r="CWK192" s="1"/>
      <c r="CWL192" s="1"/>
      <c r="CWM192" s="1"/>
      <c r="CWN192" s="1"/>
      <c r="CWO192" s="1"/>
      <c r="CWP192" s="1"/>
      <c r="CWQ192" s="1"/>
      <c r="CWR192" s="1"/>
      <c r="CWS192" s="1"/>
      <c r="CWT192" s="1"/>
      <c r="CWU192" s="1"/>
      <c r="CWV192" s="1"/>
      <c r="CWW192" s="1"/>
      <c r="CWX192" s="1"/>
      <c r="CWY192" s="1"/>
      <c r="CWZ192" s="1"/>
      <c r="CXA192" s="1"/>
      <c r="CXB192" s="1"/>
      <c r="CXC192" s="1"/>
      <c r="CXD192" s="1"/>
      <c r="CXE192" s="1"/>
      <c r="CXF192" s="1"/>
      <c r="CXG192" s="1"/>
      <c r="CXH192" s="1"/>
      <c r="CXI192" s="1"/>
      <c r="CXJ192" s="1"/>
      <c r="CXK192" s="1"/>
      <c r="CXL192" s="1"/>
      <c r="CXM192" s="1"/>
      <c r="CXN192" s="1"/>
      <c r="CXO192" s="1"/>
      <c r="CXP192" s="1"/>
      <c r="CXQ192" s="1"/>
      <c r="CXR192" s="1"/>
      <c r="CXS192" s="1"/>
      <c r="CXT192" s="1"/>
      <c r="CXU192" s="1"/>
      <c r="CXV192" s="1"/>
      <c r="CXW192" s="1"/>
      <c r="CXX192" s="1"/>
      <c r="CXY192" s="1"/>
      <c r="CXZ192" s="1"/>
      <c r="CYA192" s="1"/>
      <c r="CYB192" s="1"/>
      <c r="CYC192" s="1"/>
      <c r="CYD192" s="1"/>
      <c r="CYE192" s="1"/>
      <c r="CYF192" s="1"/>
      <c r="CYG192" s="1"/>
      <c r="CYH192" s="1"/>
      <c r="CYI192" s="1"/>
      <c r="CYJ192" s="1"/>
      <c r="CYK192" s="1"/>
      <c r="CYL192" s="1"/>
      <c r="CYM192" s="1"/>
      <c r="CYN192" s="1"/>
      <c r="CYO192" s="1"/>
      <c r="CYP192" s="1"/>
      <c r="CYQ192" s="1"/>
      <c r="CYR192" s="1"/>
      <c r="CYS192" s="1"/>
      <c r="CYT192" s="1"/>
      <c r="CYU192" s="1"/>
      <c r="CYV192" s="1"/>
      <c r="CYW192" s="1"/>
      <c r="CYX192" s="1"/>
      <c r="CYY192" s="1"/>
      <c r="CYZ192" s="1"/>
      <c r="CZA192" s="1"/>
      <c r="CZB192" s="1"/>
      <c r="CZC192" s="1"/>
      <c r="CZD192" s="1"/>
      <c r="CZE192" s="1"/>
      <c r="CZF192" s="1"/>
      <c r="CZG192" s="1"/>
      <c r="CZH192" s="1"/>
      <c r="CZI192" s="1"/>
      <c r="CZJ192" s="1"/>
      <c r="CZK192" s="1"/>
      <c r="CZL192" s="1"/>
      <c r="CZM192" s="1"/>
      <c r="CZN192" s="1"/>
      <c r="CZO192" s="1"/>
      <c r="CZP192" s="1"/>
      <c r="CZQ192" s="1"/>
      <c r="CZR192" s="1"/>
      <c r="CZS192" s="1"/>
      <c r="CZT192" s="1"/>
      <c r="CZU192" s="1"/>
      <c r="CZV192" s="1"/>
      <c r="CZW192" s="1"/>
      <c r="CZX192" s="1"/>
      <c r="CZY192" s="1"/>
      <c r="CZZ192" s="1"/>
      <c r="DAA192" s="1"/>
      <c r="DAB192" s="1"/>
      <c r="DAC192" s="1"/>
      <c r="DAD192" s="1"/>
      <c r="DAE192" s="1"/>
      <c r="DAF192" s="1"/>
      <c r="DAG192" s="1"/>
      <c r="DAH192" s="1"/>
      <c r="DAI192" s="1"/>
      <c r="DAJ192" s="1"/>
      <c r="DAK192" s="1"/>
      <c r="DAL192" s="1"/>
      <c r="DAM192" s="1"/>
      <c r="DAN192" s="1"/>
      <c r="DAO192" s="1"/>
      <c r="DAP192" s="1"/>
      <c r="DAQ192" s="1"/>
      <c r="DAR192" s="1"/>
      <c r="DAS192" s="1"/>
      <c r="DAT192" s="1"/>
      <c r="DAU192" s="1"/>
      <c r="DAV192" s="1"/>
      <c r="DAW192" s="1"/>
      <c r="DAX192" s="1"/>
      <c r="DAY192" s="1"/>
      <c r="DAZ192" s="1"/>
      <c r="DBA192" s="1"/>
      <c r="DBB192" s="1"/>
      <c r="DBC192" s="1"/>
      <c r="DBD192" s="1"/>
      <c r="DBE192" s="1"/>
      <c r="DBF192" s="1"/>
      <c r="DBG192" s="1"/>
      <c r="DBH192" s="1"/>
      <c r="DBI192" s="1"/>
      <c r="DBJ192" s="1"/>
      <c r="DBK192" s="1"/>
      <c r="DBL192" s="1"/>
      <c r="DBM192" s="1"/>
      <c r="DBN192" s="1"/>
      <c r="DBO192" s="1"/>
      <c r="DBP192" s="1"/>
      <c r="DBQ192" s="1"/>
      <c r="DBR192" s="1"/>
      <c r="DBS192" s="1"/>
      <c r="DBT192" s="1"/>
      <c r="DBU192" s="1"/>
      <c r="DBV192" s="1"/>
      <c r="DBW192" s="1"/>
      <c r="DBX192" s="1"/>
      <c r="DBY192" s="1"/>
      <c r="DBZ192" s="1"/>
      <c r="DCA192" s="1"/>
      <c r="DCB192" s="1"/>
      <c r="DCC192" s="1"/>
      <c r="DCD192" s="1"/>
      <c r="DCE192" s="1"/>
      <c r="DCF192" s="1"/>
      <c r="DCG192" s="1"/>
      <c r="DCH192" s="1"/>
      <c r="DCI192" s="1"/>
      <c r="DCJ192" s="1"/>
      <c r="DCK192" s="1"/>
      <c r="DCL192" s="1"/>
      <c r="DCM192" s="1"/>
      <c r="DCN192" s="1"/>
      <c r="DCO192" s="1"/>
      <c r="DCP192" s="1"/>
      <c r="DCQ192" s="1"/>
      <c r="DCR192" s="1"/>
      <c r="DCS192" s="1"/>
      <c r="DCT192" s="1"/>
      <c r="DCU192" s="1"/>
      <c r="DCV192" s="1"/>
      <c r="DCW192" s="1"/>
      <c r="DCX192" s="1"/>
      <c r="DCY192" s="1"/>
      <c r="DCZ192" s="1"/>
      <c r="DDA192" s="1"/>
      <c r="DDB192" s="1"/>
      <c r="DDC192" s="1"/>
      <c r="DDD192" s="1"/>
      <c r="DDE192" s="1"/>
      <c r="DDF192" s="1"/>
      <c r="DDG192" s="1"/>
      <c r="DDH192" s="1"/>
      <c r="DDI192" s="1"/>
      <c r="DDJ192" s="1"/>
      <c r="DDK192" s="1"/>
      <c r="DDL192" s="1"/>
      <c r="DDM192" s="1"/>
      <c r="DDN192" s="1"/>
      <c r="DDO192" s="1"/>
      <c r="DDP192" s="1"/>
      <c r="DDQ192" s="1"/>
      <c r="DDR192" s="1"/>
      <c r="DDS192" s="1"/>
      <c r="DDT192" s="1"/>
      <c r="DDU192" s="1"/>
      <c r="DDV192" s="1"/>
      <c r="DDW192" s="1"/>
      <c r="DDX192" s="1"/>
      <c r="DDY192" s="1"/>
      <c r="DDZ192" s="1"/>
      <c r="DEA192" s="1"/>
      <c r="DEB192" s="1"/>
      <c r="DEC192" s="1"/>
      <c r="DED192" s="1"/>
      <c r="DEE192" s="1"/>
      <c r="DEF192" s="1"/>
      <c r="DEG192" s="1"/>
      <c r="DEH192" s="1"/>
      <c r="DEI192" s="1"/>
      <c r="DEJ192" s="1"/>
      <c r="DEK192" s="1"/>
      <c r="DEL192" s="1"/>
      <c r="DEM192" s="1"/>
      <c r="DEN192" s="1"/>
      <c r="DEO192" s="1"/>
      <c r="DEP192" s="1"/>
      <c r="DEQ192" s="1"/>
      <c r="DER192" s="1"/>
      <c r="DES192" s="1"/>
      <c r="DET192" s="1"/>
      <c r="DEU192" s="1"/>
      <c r="DEV192" s="1"/>
      <c r="DEW192" s="1"/>
      <c r="DEX192" s="1"/>
      <c r="DEY192" s="1"/>
      <c r="DEZ192" s="1"/>
      <c r="DFA192" s="1"/>
      <c r="DFB192" s="1"/>
      <c r="DFC192" s="1"/>
      <c r="DFD192" s="1"/>
      <c r="DFE192" s="1"/>
      <c r="DFF192" s="1"/>
      <c r="DFG192" s="1"/>
      <c r="DFH192" s="1"/>
      <c r="DFI192" s="1"/>
      <c r="DFJ192" s="1"/>
      <c r="DFK192" s="1"/>
      <c r="DFL192" s="1"/>
      <c r="DFM192" s="1"/>
      <c r="DFN192" s="1"/>
      <c r="DFO192" s="1"/>
      <c r="DFP192" s="1"/>
      <c r="DFQ192" s="1"/>
      <c r="DFR192" s="1"/>
      <c r="DFS192" s="1"/>
      <c r="DFT192" s="1"/>
      <c r="DFU192" s="1"/>
      <c r="DFV192" s="1"/>
      <c r="DFW192" s="1"/>
      <c r="DFX192" s="1"/>
      <c r="DFY192" s="1"/>
      <c r="DFZ192" s="1"/>
      <c r="DGA192" s="1"/>
      <c r="DGB192" s="1"/>
      <c r="DGC192" s="1"/>
      <c r="DGD192" s="1"/>
      <c r="DGE192" s="1"/>
      <c r="DGF192" s="1"/>
      <c r="DGG192" s="1"/>
      <c r="DGH192" s="1"/>
      <c r="DGI192" s="1"/>
      <c r="DGJ192" s="1"/>
      <c r="DGK192" s="1"/>
      <c r="DGL192" s="1"/>
      <c r="DGM192" s="1"/>
      <c r="DGN192" s="1"/>
      <c r="DGO192" s="1"/>
      <c r="DGP192" s="1"/>
      <c r="DGQ192" s="1"/>
      <c r="DGR192" s="1"/>
      <c r="DGS192" s="1"/>
      <c r="DGT192" s="1"/>
      <c r="DGU192" s="1"/>
      <c r="DGV192" s="1"/>
      <c r="DGW192" s="1"/>
      <c r="DGX192" s="1"/>
      <c r="DGY192" s="1"/>
      <c r="DGZ192" s="1"/>
      <c r="DHA192" s="1"/>
      <c r="DHB192" s="1"/>
      <c r="DHC192" s="1"/>
      <c r="DHD192" s="1"/>
      <c r="DHE192" s="1"/>
      <c r="DHF192" s="1"/>
      <c r="DHG192" s="1"/>
      <c r="DHH192" s="1"/>
      <c r="DHI192" s="1"/>
      <c r="DHJ192" s="1"/>
      <c r="DHK192" s="1"/>
      <c r="DHL192" s="1"/>
      <c r="DHM192" s="1"/>
      <c r="DHN192" s="1"/>
      <c r="DHO192" s="1"/>
      <c r="DHP192" s="1"/>
      <c r="DHQ192" s="1"/>
      <c r="DHR192" s="1"/>
      <c r="DHS192" s="1"/>
      <c r="DHT192" s="1"/>
      <c r="DHU192" s="1"/>
      <c r="DHV192" s="1"/>
      <c r="DHW192" s="1"/>
      <c r="DHX192" s="1"/>
      <c r="DHY192" s="1"/>
      <c r="DHZ192" s="1"/>
      <c r="DIA192" s="1"/>
      <c r="DIB192" s="1"/>
      <c r="DIC192" s="1"/>
      <c r="DID192" s="1"/>
      <c r="DIE192" s="1"/>
      <c r="DIF192" s="1"/>
      <c r="DIG192" s="1"/>
      <c r="DIH192" s="1"/>
      <c r="DII192" s="1"/>
      <c r="DIJ192" s="1"/>
      <c r="DIK192" s="1"/>
      <c r="DIL192" s="1"/>
      <c r="DIM192" s="1"/>
      <c r="DIN192" s="1"/>
      <c r="DIO192" s="1"/>
      <c r="DIP192" s="1"/>
      <c r="DIQ192" s="1"/>
      <c r="DIR192" s="1"/>
      <c r="DIS192" s="1"/>
      <c r="DIT192" s="1"/>
      <c r="DIU192" s="1"/>
      <c r="DIV192" s="1"/>
      <c r="DIW192" s="1"/>
      <c r="DIX192" s="1"/>
      <c r="DIY192" s="1"/>
      <c r="DIZ192" s="1"/>
      <c r="DJA192" s="1"/>
      <c r="DJB192" s="1"/>
      <c r="DJC192" s="1"/>
      <c r="DJD192" s="1"/>
      <c r="DJE192" s="1"/>
      <c r="DJF192" s="1"/>
      <c r="DJG192" s="1"/>
      <c r="DJH192" s="1"/>
      <c r="DJI192" s="1"/>
      <c r="DJJ192" s="1"/>
      <c r="DJK192" s="1"/>
      <c r="DJL192" s="1"/>
      <c r="DJM192" s="1"/>
      <c r="DJN192" s="1"/>
      <c r="DJO192" s="1"/>
      <c r="DJP192" s="1"/>
      <c r="DJQ192" s="1"/>
      <c r="DJR192" s="1"/>
      <c r="DJS192" s="1"/>
      <c r="DJT192" s="1"/>
      <c r="DJU192" s="1"/>
      <c r="DJV192" s="1"/>
      <c r="DJW192" s="1"/>
      <c r="DJX192" s="1"/>
      <c r="DJY192" s="1"/>
      <c r="DJZ192" s="1"/>
      <c r="DKA192" s="1"/>
      <c r="DKB192" s="1"/>
      <c r="DKC192" s="1"/>
      <c r="DKD192" s="1"/>
      <c r="DKE192" s="1"/>
      <c r="DKF192" s="1"/>
      <c r="DKG192" s="1"/>
      <c r="DKH192" s="1"/>
      <c r="DKI192" s="1"/>
      <c r="DKJ192" s="1"/>
      <c r="DKK192" s="1"/>
      <c r="DKL192" s="1"/>
      <c r="DKM192" s="1"/>
      <c r="DKN192" s="1"/>
      <c r="DKO192" s="1"/>
      <c r="DKP192" s="1"/>
      <c r="DKQ192" s="1"/>
      <c r="DKR192" s="1"/>
      <c r="DKS192" s="1"/>
      <c r="DKT192" s="1"/>
      <c r="DKU192" s="1"/>
      <c r="DKV192" s="1"/>
      <c r="DKW192" s="1"/>
      <c r="DKX192" s="1"/>
      <c r="DKY192" s="1"/>
      <c r="DKZ192" s="1"/>
      <c r="DLA192" s="1"/>
      <c r="DLB192" s="1"/>
      <c r="DLC192" s="1"/>
      <c r="DLD192" s="1"/>
      <c r="DLE192" s="1"/>
      <c r="DLF192" s="1"/>
      <c r="DLG192" s="1"/>
      <c r="DLH192" s="1"/>
      <c r="DLI192" s="1"/>
      <c r="DLJ192" s="1"/>
      <c r="DLK192" s="1"/>
      <c r="DLL192" s="1"/>
      <c r="DLM192" s="1"/>
      <c r="DLN192" s="1"/>
      <c r="DLO192" s="1"/>
      <c r="DLP192" s="1"/>
      <c r="DLQ192" s="1"/>
      <c r="DLR192" s="1"/>
      <c r="DLS192" s="1"/>
      <c r="DLT192" s="1"/>
      <c r="DLU192" s="1"/>
      <c r="DLV192" s="1"/>
      <c r="DLW192" s="1"/>
      <c r="DLX192" s="1"/>
      <c r="DLY192" s="1"/>
      <c r="DLZ192" s="1"/>
      <c r="DMA192" s="1"/>
      <c r="DMB192" s="1"/>
      <c r="DMC192" s="1"/>
      <c r="DMD192" s="1"/>
      <c r="DME192" s="1"/>
      <c r="DMF192" s="1"/>
      <c r="DMG192" s="1"/>
      <c r="DMH192" s="1"/>
      <c r="DMI192" s="1"/>
      <c r="DMJ192" s="1"/>
      <c r="DMK192" s="1"/>
      <c r="DML192" s="1"/>
      <c r="DMM192" s="1"/>
      <c r="DMN192" s="1"/>
      <c r="DMO192" s="1"/>
      <c r="DMP192" s="1"/>
      <c r="DMQ192" s="1"/>
      <c r="DMR192" s="1"/>
      <c r="DMS192" s="1"/>
      <c r="DMT192" s="1"/>
      <c r="DMU192" s="1"/>
      <c r="DMV192" s="1"/>
      <c r="DMW192" s="1"/>
      <c r="DMX192" s="1"/>
      <c r="DMY192" s="1"/>
      <c r="DMZ192" s="1"/>
      <c r="DNA192" s="1"/>
      <c r="DNB192" s="1"/>
      <c r="DNC192" s="1"/>
      <c r="DND192" s="1"/>
      <c r="DNE192" s="1"/>
      <c r="DNF192" s="1"/>
      <c r="DNG192" s="1"/>
      <c r="DNH192" s="1"/>
      <c r="DNI192" s="1"/>
      <c r="DNJ192" s="1"/>
      <c r="DNK192" s="1"/>
      <c r="DNL192" s="1"/>
      <c r="DNM192" s="1"/>
      <c r="DNN192" s="1"/>
      <c r="DNO192" s="1"/>
      <c r="DNP192" s="1"/>
      <c r="DNQ192" s="1"/>
      <c r="DNR192" s="1"/>
      <c r="DNS192" s="1"/>
      <c r="DNT192" s="1"/>
      <c r="DNU192" s="1"/>
      <c r="DNV192" s="1"/>
      <c r="DNW192" s="1"/>
      <c r="DNX192" s="1"/>
      <c r="DNY192" s="1"/>
      <c r="DNZ192" s="1"/>
      <c r="DOA192" s="1"/>
      <c r="DOB192" s="1"/>
      <c r="DOC192" s="1"/>
      <c r="DOD192" s="1"/>
      <c r="DOE192" s="1"/>
      <c r="DOF192" s="1"/>
      <c r="DOG192" s="1"/>
      <c r="DOH192" s="1"/>
      <c r="DOI192" s="1"/>
      <c r="DOJ192" s="1"/>
      <c r="DOK192" s="1"/>
      <c r="DOL192" s="1"/>
      <c r="DOM192" s="1"/>
      <c r="DON192" s="1"/>
      <c r="DOO192" s="1"/>
      <c r="DOP192" s="1"/>
      <c r="DOQ192" s="1"/>
      <c r="DOR192" s="1"/>
      <c r="DOS192" s="1"/>
      <c r="DOT192" s="1"/>
      <c r="DOU192" s="1"/>
      <c r="DOV192" s="1"/>
      <c r="DOW192" s="1"/>
      <c r="DOX192" s="1"/>
      <c r="DOY192" s="1"/>
      <c r="DOZ192" s="1"/>
      <c r="DPA192" s="1"/>
      <c r="DPB192" s="1"/>
      <c r="DPC192" s="1"/>
      <c r="DPD192" s="1"/>
      <c r="DPE192" s="1"/>
      <c r="DPF192" s="1"/>
      <c r="DPG192" s="1"/>
      <c r="DPH192" s="1"/>
      <c r="DPI192" s="1"/>
      <c r="DPJ192" s="1"/>
      <c r="DPK192" s="1"/>
      <c r="DPL192" s="1"/>
      <c r="DPM192" s="1"/>
      <c r="DPN192" s="1"/>
      <c r="DPO192" s="1"/>
      <c r="DPP192" s="1"/>
      <c r="DPQ192" s="1"/>
      <c r="DPR192" s="1"/>
      <c r="DPS192" s="1"/>
      <c r="DPT192" s="1"/>
      <c r="DPU192" s="1"/>
      <c r="DPV192" s="1"/>
      <c r="DPW192" s="1"/>
      <c r="DPX192" s="1"/>
      <c r="DPY192" s="1"/>
      <c r="DPZ192" s="1"/>
      <c r="DQA192" s="1"/>
      <c r="DQB192" s="1"/>
      <c r="DQC192" s="1"/>
      <c r="DQD192" s="1"/>
      <c r="DQE192" s="1"/>
      <c r="DQF192" s="1"/>
      <c r="DQG192" s="1"/>
      <c r="DQH192" s="1"/>
      <c r="DQI192" s="1"/>
      <c r="DQJ192" s="1"/>
      <c r="DQK192" s="1"/>
      <c r="DQL192" s="1"/>
      <c r="DQM192" s="1"/>
      <c r="DQN192" s="1"/>
      <c r="DQO192" s="1"/>
      <c r="DQP192" s="1"/>
      <c r="DQQ192" s="1"/>
      <c r="DQR192" s="1"/>
      <c r="DQS192" s="1"/>
      <c r="DQT192" s="1"/>
      <c r="DQU192" s="1"/>
      <c r="DQV192" s="1"/>
      <c r="DQW192" s="1"/>
      <c r="DQX192" s="1"/>
      <c r="DQY192" s="1"/>
      <c r="DQZ192" s="1"/>
      <c r="DRA192" s="1"/>
      <c r="DRB192" s="1"/>
      <c r="DRC192" s="1"/>
      <c r="DRD192" s="1"/>
      <c r="DRE192" s="1"/>
      <c r="DRF192" s="1"/>
      <c r="DRG192" s="1"/>
      <c r="DRH192" s="1"/>
      <c r="DRI192" s="1"/>
      <c r="DRJ192" s="1"/>
      <c r="DRK192" s="1"/>
      <c r="DRL192" s="1"/>
      <c r="DRM192" s="1"/>
      <c r="DRN192" s="1"/>
      <c r="DRO192" s="1"/>
      <c r="DRP192" s="1"/>
      <c r="DRQ192" s="1"/>
      <c r="DRR192" s="1"/>
      <c r="DRS192" s="1"/>
      <c r="DRT192" s="1"/>
      <c r="DRU192" s="1"/>
      <c r="DRV192" s="1"/>
      <c r="DRW192" s="1"/>
      <c r="DRX192" s="1"/>
      <c r="DRY192" s="1"/>
      <c r="DRZ192" s="1"/>
      <c r="DSA192" s="1"/>
      <c r="DSB192" s="1"/>
      <c r="DSC192" s="1"/>
      <c r="DSD192" s="1"/>
      <c r="DSE192" s="1"/>
      <c r="DSF192" s="1"/>
      <c r="DSG192" s="1"/>
      <c r="DSH192" s="1"/>
      <c r="DSI192" s="1"/>
      <c r="DSJ192" s="1"/>
      <c r="DSK192" s="1"/>
      <c r="DSL192" s="1"/>
      <c r="DSM192" s="1"/>
      <c r="DSN192" s="1"/>
      <c r="DSO192" s="1"/>
      <c r="DSP192" s="1"/>
      <c r="DSQ192" s="1"/>
      <c r="DSR192" s="1"/>
      <c r="DSS192" s="1"/>
      <c r="DST192" s="1"/>
      <c r="DSU192" s="1"/>
      <c r="DSV192" s="1"/>
      <c r="DSW192" s="1"/>
      <c r="DSX192" s="1"/>
      <c r="DSY192" s="1"/>
      <c r="DSZ192" s="1"/>
      <c r="DTA192" s="1"/>
      <c r="DTB192" s="1"/>
      <c r="DTC192" s="1"/>
      <c r="DTD192" s="1"/>
      <c r="DTE192" s="1"/>
      <c r="DTF192" s="1"/>
      <c r="DTG192" s="1"/>
      <c r="DTH192" s="1"/>
      <c r="DTI192" s="1"/>
      <c r="DTJ192" s="1"/>
      <c r="DTK192" s="1"/>
      <c r="DTL192" s="1"/>
      <c r="DTM192" s="1"/>
      <c r="DTN192" s="1"/>
      <c r="DTO192" s="1"/>
      <c r="DTP192" s="1"/>
      <c r="DTQ192" s="1"/>
      <c r="DTR192" s="1"/>
      <c r="DTS192" s="1"/>
      <c r="DTT192" s="1"/>
      <c r="DTU192" s="1"/>
      <c r="DTV192" s="1"/>
      <c r="DTW192" s="1"/>
      <c r="DTX192" s="1"/>
      <c r="DTY192" s="1"/>
      <c r="DTZ192" s="1"/>
      <c r="DUA192" s="1"/>
      <c r="DUB192" s="1"/>
      <c r="DUC192" s="1"/>
      <c r="DUD192" s="1"/>
      <c r="DUE192" s="1"/>
      <c r="DUF192" s="1"/>
      <c r="DUG192" s="1"/>
      <c r="DUH192" s="1"/>
      <c r="DUI192" s="1"/>
      <c r="DUJ192" s="1"/>
      <c r="DUK192" s="1"/>
      <c r="DUL192" s="1"/>
      <c r="DUM192" s="1"/>
      <c r="DUN192" s="1"/>
      <c r="DUO192" s="1"/>
      <c r="DUP192" s="1"/>
      <c r="DUQ192" s="1"/>
      <c r="DUR192" s="1"/>
      <c r="DUS192" s="1"/>
      <c r="DUT192" s="1"/>
      <c r="DUU192" s="1"/>
      <c r="DUV192" s="1"/>
      <c r="DUW192" s="1"/>
      <c r="DUX192" s="1"/>
      <c r="DUY192" s="1"/>
      <c r="DUZ192" s="1"/>
      <c r="DVA192" s="1"/>
      <c r="DVB192" s="1"/>
      <c r="DVC192" s="1"/>
      <c r="DVD192" s="1"/>
      <c r="DVE192" s="1"/>
      <c r="DVF192" s="1"/>
      <c r="DVG192" s="1"/>
      <c r="DVH192" s="1"/>
      <c r="DVI192" s="1"/>
      <c r="DVJ192" s="1"/>
      <c r="DVK192" s="1"/>
      <c r="DVL192" s="1"/>
      <c r="DVM192" s="1"/>
      <c r="DVN192" s="1"/>
      <c r="DVO192" s="1"/>
      <c r="DVP192" s="1"/>
      <c r="DVQ192" s="1"/>
      <c r="DVR192" s="1"/>
      <c r="DVS192" s="1"/>
      <c r="DVT192" s="1"/>
      <c r="DVU192" s="1"/>
      <c r="DVV192" s="1"/>
      <c r="DVW192" s="1"/>
      <c r="DVX192" s="1"/>
      <c r="DVY192" s="1"/>
      <c r="DVZ192" s="1"/>
      <c r="DWA192" s="1"/>
      <c r="DWB192" s="1"/>
      <c r="DWC192" s="1"/>
      <c r="DWD192" s="1"/>
      <c r="DWE192" s="1"/>
      <c r="DWF192" s="1"/>
      <c r="DWG192" s="1"/>
      <c r="DWH192" s="1"/>
      <c r="DWI192" s="1"/>
      <c r="DWJ192" s="1"/>
      <c r="DWK192" s="1"/>
      <c r="DWL192" s="1"/>
      <c r="DWM192" s="1"/>
      <c r="DWN192" s="1"/>
      <c r="DWO192" s="1"/>
      <c r="DWP192" s="1"/>
      <c r="DWQ192" s="1"/>
      <c r="DWR192" s="1"/>
      <c r="DWS192" s="1"/>
      <c r="DWT192" s="1"/>
      <c r="DWU192" s="1"/>
      <c r="DWV192" s="1"/>
      <c r="DWW192" s="1"/>
      <c r="DWX192" s="1"/>
      <c r="DWY192" s="1"/>
      <c r="DWZ192" s="1"/>
      <c r="DXA192" s="1"/>
      <c r="DXB192" s="1"/>
      <c r="DXC192" s="1"/>
      <c r="DXD192" s="1"/>
      <c r="DXE192" s="1"/>
      <c r="DXF192" s="1"/>
      <c r="DXG192" s="1"/>
      <c r="DXH192" s="1"/>
      <c r="DXI192" s="1"/>
      <c r="DXJ192" s="1"/>
      <c r="DXK192" s="1"/>
      <c r="DXL192" s="1"/>
      <c r="DXM192" s="1"/>
      <c r="DXN192" s="1"/>
      <c r="DXO192" s="1"/>
      <c r="DXP192" s="1"/>
      <c r="DXQ192" s="1"/>
      <c r="DXR192" s="1"/>
      <c r="DXS192" s="1"/>
      <c r="DXT192" s="1"/>
      <c r="DXU192" s="1"/>
      <c r="DXV192" s="1"/>
      <c r="DXW192" s="1"/>
      <c r="DXX192" s="1"/>
      <c r="DXY192" s="1"/>
      <c r="DXZ192" s="1"/>
      <c r="DYA192" s="1"/>
      <c r="DYB192" s="1"/>
      <c r="DYC192" s="1"/>
      <c r="DYD192" s="1"/>
      <c r="DYE192" s="1"/>
      <c r="DYF192" s="1"/>
      <c r="DYG192" s="1"/>
      <c r="DYH192" s="1"/>
      <c r="DYI192" s="1"/>
      <c r="DYJ192" s="1"/>
      <c r="DYK192" s="1"/>
      <c r="DYL192" s="1"/>
      <c r="DYM192" s="1"/>
      <c r="DYN192" s="1"/>
      <c r="DYO192" s="1"/>
      <c r="DYP192" s="1"/>
      <c r="DYQ192" s="1"/>
      <c r="DYR192" s="1"/>
      <c r="DYS192" s="1"/>
      <c r="DYT192" s="1"/>
      <c r="DYU192" s="1"/>
      <c r="DYV192" s="1"/>
      <c r="DYW192" s="1"/>
      <c r="DYX192" s="1"/>
      <c r="DYY192" s="1"/>
      <c r="DYZ192" s="1"/>
      <c r="DZA192" s="1"/>
      <c r="DZB192" s="1"/>
      <c r="DZC192" s="1"/>
      <c r="DZD192" s="1"/>
      <c r="DZE192" s="1"/>
      <c r="DZF192" s="1"/>
      <c r="DZG192" s="1"/>
      <c r="DZH192" s="1"/>
      <c r="DZI192" s="1"/>
      <c r="DZJ192" s="1"/>
      <c r="DZK192" s="1"/>
      <c r="DZL192" s="1"/>
      <c r="DZM192" s="1"/>
      <c r="DZN192" s="1"/>
      <c r="DZO192" s="1"/>
      <c r="DZP192" s="1"/>
      <c r="DZQ192" s="1"/>
      <c r="DZR192" s="1"/>
      <c r="DZS192" s="1"/>
      <c r="DZT192" s="1"/>
      <c r="DZU192" s="1"/>
      <c r="DZV192" s="1"/>
      <c r="DZW192" s="1"/>
      <c r="DZX192" s="1"/>
      <c r="DZY192" s="1"/>
      <c r="DZZ192" s="1"/>
      <c r="EAA192" s="1"/>
      <c r="EAB192" s="1"/>
      <c r="EAC192" s="1"/>
      <c r="EAD192" s="1"/>
      <c r="EAE192" s="1"/>
      <c r="EAF192" s="1"/>
      <c r="EAG192" s="1"/>
      <c r="EAH192" s="1"/>
      <c r="EAI192" s="1"/>
      <c r="EAJ192" s="1"/>
      <c r="EAK192" s="1"/>
      <c r="EAL192" s="1"/>
      <c r="EAM192" s="1"/>
      <c r="EAN192" s="1"/>
      <c r="EAO192" s="1"/>
      <c r="EAP192" s="1"/>
      <c r="EAQ192" s="1"/>
      <c r="EAR192" s="1"/>
      <c r="EAS192" s="1"/>
      <c r="EAT192" s="1"/>
      <c r="EAU192" s="1"/>
      <c r="EAV192" s="1"/>
      <c r="EAW192" s="1"/>
      <c r="EAX192" s="1"/>
      <c r="EAY192" s="1"/>
      <c r="EAZ192" s="1"/>
      <c r="EBA192" s="1"/>
      <c r="EBB192" s="1"/>
      <c r="EBC192" s="1"/>
      <c r="EBD192" s="1"/>
      <c r="EBE192" s="1"/>
      <c r="EBF192" s="1"/>
      <c r="EBG192" s="1"/>
      <c r="EBH192" s="1"/>
      <c r="EBI192" s="1"/>
      <c r="EBJ192" s="1"/>
      <c r="EBK192" s="1"/>
      <c r="EBL192" s="1"/>
      <c r="EBM192" s="1"/>
      <c r="EBN192" s="1"/>
      <c r="EBO192" s="1"/>
      <c r="EBP192" s="1"/>
      <c r="EBQ192" s="1"/>
      <c r="EBR192" s="1"/>
      <c r="EBS192" s="1"/>
      <c r="EBT192" s="1"/>
      <c r="EBU192" s="1"/>
      <c r="EBV192" s="1"/>
      <c r="EBW192" s="1"/>
      <c r="EBX192" s="1"/>
      <c r="EBY192" s="1"/>
      <c r="EBZ192" s="1"/>
      <c r="ECA192" s="1"/>
      <c r="ECB192" s="1"/>
      <c r="ECC192" s="1"/>
      <c r="ECD192" s="1"/>
      <c r="ECE192" s="1"/>
      <c r="ECF192" s="1"/>
      <c r="ECG192" s="1"/>
      <c r="ECH192" s="1"/>
      <c r="ECI192" s="1"/>
      <c r="ECJ192" s="1"/>
      <c r="ECK192" s="1"/>
      <c r="ECL192" s="1"/>
      <c r="ECM192" s="1"/>
      <c r="ECN192" s="1"/>
      <c r="ECO192" s="1"/>
      <c r="ECP192" s="1"/>
      <c r="ECQ192" s="1"/>
      <c r="ECR192" s="1"/>
      <c r="ECS192" s="1"/>
      <c r="ECT192" s="1"/>
      <c r="ECU192" s="1"/>
      <c r="ECV192" s="1"/>
      <c r="ECW192" s="1"/>
      <c r="ECX192" s="1"/>
      <c r="ECY192" s="1"/>
      <c r="ECZ192" s="1"/>
      <c r="EDA192" s="1"/>
      <c r="EDB192" s="1"/>
      <c r="EDC192" s="1"/>
      <c r="EDD192" s="1"/>
      <c r="EDE192" s="1"/>
      <c r="EDF192" s="1"/>
      <c r="EDG192" s="1"/>
      <c r="EDH192" s="1"/>
      <c r="EDI192" s="1"/>
      <c r="EDJ192" s="1"/>
      <c r="EDK192" s="1"/>
      <c r="EDL192" s="1"/>
      <c r="EDM192" s="1"/>
      <c r="EDN192" s="1"/>
      <c r="EDO192" s="1"/>
      <c r="EDP192" s="1"/>
      <c r="EDQ192" s="1"/>
      <c r="EDR192" s="1"/>
      <c r="EDS192" s="1"/>
      <c r="EDT192" s="1"/>
      <c r="EDU192" s="1"/>
      <c r="EDV192" s="1"/>
      <c r="EDW192" s="1"/>
      <c r="EDX192" s="1"/>
      <c r="EDY192" s="1"/>
      <c r="EDZ192" s="1"/>
      <c r="EEA192" s="1"/>
      <c r="EEB192" s="1"/>
      <c r="EEC192" s="1"/>
      <c r="EED192" s="1"/>
      <c r="EEE192" s="1"/>
      <c r="EEF192" s="1"/>
      <c r="EEG192" s="1"/>
      <c r="EEH192" s="1"/>
      <c r="EEI192" s="1"/>
      <c r="EEJ192" s="1"/>
      <c r="EEK192" s="1"/>
      <c r="EEL192" s="1"/>
      <c r="EEM192" s="1"/>
      <c r="EEN192" s="1"/>
      <c r="EEO192" s="1"/>
      <c r="EEP192" s="1"/>
      <c r="EEQ192" s="1"/>
      <c r="EER192" s="1"/>
      <c r="EES192" s="1"/>
      <c r="EET192" s="1"/>
      <c r="EEU192" s="1"/>
      <c r="EEV192" s="1"/>
      <c r="EEW192" s="1"/>
      <c r="EEX192" s="1"/>
      <c r="EEY192" s="1"/>
      <c r="EEZ192" s="1"/>
      <c r="EFA192" s="1"/>
      <c r="EFB192" s="1"/>
      <c r="EFC192" s="1"/>
      <c r="EFD192" s="1"/>
      <c r="EFE192" s="1"/>
      <c r="EFF192" s="1"/>
      <c r="EFG192" s="1"/>
      <c r="EFH192" s="1"/>
      <c r="EFI192" s="1"/>
      <c r="EFJ192" s="1"/>
      <c r="EFK192" s="1"/>
      <c r="EFL192" s="1"/>
      <c r="EFM192" s="1"/>
      <c r="EFN192" s="1"/>
      <c r="EFO192" s="1"/>
      <c r="EFP192" s="1"/>
      <c r="EFQ192" s="1"/>
      <c r="EFR192" s="1"/>
      <c r="EFS192" s="1"/>
      <c r="EFT192" s="1"/>
      <c r="EFU192" s="1"/>
      <c r="EFV192" s="1"/>
      <c r="EFW192" s="1"/>
      <c r="EFX192" s="1"/>
      <c r="EFY192" s="1"/>
      <c r="EFZ192" s="1"/>
      <c r="EGA192" s="1"/>
      <c r="EGB192" s="1"/>
      <c r="EGC192" s="1"/>
      <c r="EGD192" s="1"/>
      <c r="EGE192" s="1"/>
      <c r="EGF192" s="1"/>
      <c r="EGG192" s="1"/>
      <c r="EGH192" s="1"/>
      <c r="EGI192" s="1"/>
      <c r="EGJ192" s="1"/>
      <c r="EGK192" s="1"/>
      <c r="EGL192" s="1"/>
      <c r="EGM192" s="1"/>
      <c r="EGN192" s="1"/>
      <c r="EGO192" s="1"/>
      <c r="EGP192" s="1"/>
      <c r="EGQ192" s="1"/>
      <c r="EGR192" s="1"/>
      <c r="EGS192" s="1"/>
      <c r="EGT192" s="1"/>
      <c r="EGU192" s="1"/>
      <c r="EGV192" s="1"/>
      <c r="EGW192" s="1"/>
      <c r="EGX192" s="1"/>
      <c r="EGY192" s="1"/>
      <c r="EGZ192" s="1"/>
      <c r="EHA192" s="1"/>
      <c r="EHB192" s="1"/>
      <c r="EHC192" s="1"/>
      <c r="EHD192" s="1"/>
      <c r="EHE192" s="1"/>
      <c r="EHF192" s="1"/>
      <c r="EHG192" s="1"/>
      <c r="EHH192" s="1"/>
      <c r="EHI192" s="1"/>
      <c r="EHJ192" s="1"/>
      <c r="EHK192" s="1"/>
      <c r="EHL192" s="1"/>
      <c r="EHM192" s="1"/>
      <c r="EHN192" s="1"/>
      <c r="EHO192" s="1"/>
      <c r="EHP192" s="1"/>
      <c r="EHQ192" s="1"/>
      <c r="EHR192" s="1"/>
      <c r="EHS192" s="1"/>
      <c r="EHT192" s="1"/>
      <c r="EHU192" s="1"/>
      <c r="EHV192" s="1"/>
      <c r="EHW192" s="1"/>
      <c r="EHX192" s="1"/>
      <c r="EHY192" s="1"/>
      <c r="EHZ192" s="1"/>
      <c r="EIA192" s="1"/>
      <c r="EIB192" s="1"/>
      <c r="EIC192" s="1"/>
      <c r="EID192" s="1"/>
      <c r="EIE192" s="1"/>
      <c r="EIF192" s="1"/>
      <c r="EIG192" s="1"/>
      <c r="EIH192" s="1"/>
      <c r="EII192" s="1"/>
      <c r="EIJ192" s="1"/>
      <c r="EIK192" s="1"/>
      <c r="EIL192" s="1"/>
      <c r="EIM192" s="1"/>
      <c r="EIN192" s="1"/>
      <c r="EIO192" s="1"/>
      <c r="EIP192" s="1"/>
      <c r="EIQ192" s="1"/>
      <c r="EIR192" s="1"/>
      <c r="EIS192" s="1"/>
      <c r="EIT192" s="1"/>
      <c r="EIU192" s="1"/>
      <c r="EIV192" s="1"/>
      <c r="EIW192" s="1"/>
      <c r="EIX192" s="1"/>
      <c r="EIY192" s="1"/>
      <c r="EIZ192" s="1"/>
      <c r="EJA192" s="1"/>
      <c r="EJB192" s="1"/>
      <c r="EJC192" s="1"/>
      <c r="EJD192" s="1"/>
      <c r="EJE192" s="1"/>
      <c r="EJF192" s="1"/>
      <c r="EJG192" s="1"/>
      <c r="EJH192" s="1"/>
      <c r="EJI192" s="1"/>
      <c r="EJJ192" s="1"/>
      <c r="EJK192" s="1"/>
      <c r="EJL192" s="1"/>
      <c r="EJM192" s="1"/>
      <c r="EJN192" s="1"/>
      <c r="EJO192" s="1"/>
      <c r="EJP192" s="1"/>
      <c r="EJQ192" s="1"/>
      <c r="EJR192" s="1"/>
      <c r="EJS192" s="1"/>
      <c r="EJT192" s="1"/>
      <c r="EJU192" s="1"/>
      <c r="EJV192" s="1"/>
      <c r="EJW192" s="1"/>
      <c r="EJX192" s="1"/>
      <c r="EJY192" s="1"/>
      <c r="EJZ192" s="1"/>
      <c r="EKA192" s="1"/>
      <c r="EKB192" s="1"/>
      <c r="EKC192" s="1"/>
      <c r="EKD192" s="1"/>
      <c r="EKE192" s="1"/>
      <c r="EKF192" s="1"/>
      <c r="EKG192" s="1"/>
      <c r="EKH192" s="1"/>
      <c r="EKI192" s="1"/>
      <c r="EKJ192" s="1"/>
      <c r="EKK192" s="1"/>
      <c r="EKL192" s="1"/>
      <c r="EKM192" s="1"/>
      <c r="EKN192" s="1"/>
      <c r="EKO192" s="1"/>
      <c r="EKP192" s="1"/>
      <c r="EKQ192" s="1"/>
      <c r="EKR192" s="1"/>
      <c r="EKS192" s="1"/>
      <c r="EKT192" s="1"/>
      <c r="EKU192" s="1"/>
      <c r="EKV192" s="1"/>
      <c r="EKW192" s="1"/>
      <c r="EKX192" s="1"/>
      <c r="EKY192" s="1"/>
      <c r="EKZ192" s="1"/>
      <c r="ELA192" s="1"/>
      <c r="ELB192" s="1"/>
      <c r="ELC192" s="1"/>
      <c r="ELD192" s="1"/>
      <c r="ELE192" s="1"/>
      <c r="ELF192" s="1"/>
      <c r="ELG192" s="1"/>
      <c r="ELH192" s="1"/>
      <c r="ELI192" s="1"/>
      <c r="ELJ192" s="1"/>
      <c r="ELK192" s="1"/>
      <c r="ELL192" s="1"/>
      <c r="ELM192" s="1"/>
      <c r="ELN192" s="1"/>
      <c r="ELO192" s="1"/>
      <c r="ELP192" s="1"/>
      <c r="ELQ192" s="1"/>
      <c r="ELR192" s="1"/>
      <c r="ELS192" s="1"/>
      <c r="ELT192" s="1"/>
      <c r="ELU192" s="1"/>
      <c r="ELV192" s="1"/>
      <c r="ELW192" s="1"/>
      <c r="ELX192" s="1"/>
      <c r="ELY192" s="1"/>
      <c r="ELZ192" s="1"/>
      <c r="EMA192" s="1"/>
      <c r="EMB192" s="1"/>
      <c r="EMC192" s="1"/>
      <c r="EMD192" s="1"/>
      <c r="EME192" s="1"/>
      <c r="EMF192" s="1"/>
      <c r="EMG192" s="1"/>
      <c r="EMH192" s="1"/>
      <c r="EMI192" s="1"/>
      <c r="EMJ192" s="1"/>
      <c r="EMK192" s="1"/>
      <c r="EML192" s="1"/>
      <c r="EMM192" s="1"/>
      <c r="EMN192" s="1"/>
      <c r="EMO192" s="1"/>
      <c r="EMP192" s="1"/>
      <c r="EMQ192" s="1"/>
      <c r="EMR192" s="1"/>
      <c r="EMS192" s="1"/>
      <c r="EMT192" s="1"/>
      <c r="EMU192" s="1"/>
      <c r="EMV192" s="1"/>
      <c r="EMW192" s="1"/>
      <c r="EMX192" s="1"/>
      <c r="EMY192" s="1"/>
      <c r="EMZ192" s="1"/>
      <c r="ENA192" s="1"/>
      <c r="ENB192" s="1"/>
      <c r="ENC192" s="1"/>
      <c r="END192" s="1"/>
      <c r="ENE192" s="1"/>
      <c r="ENF192" s="1"/>
      <c r="ENG192" s="1"/>
      <c r="ENH192" s="1"/>
      <c r="ENI192" s="1"/>
      <c r="ENJ192" s="1"/>
      <c r="ENK192" s="1"/>
      <c r="ENL192" s="1"/>
      <c r="ENM192" s="1"/>
      <c r="ENN192" s="1"/>
      <c r="ENO192" s="1"/>
      <c r="ENP192" s="1"/>
      <c r="ENQ192" s="1"/>
      <c r="ENR192" s="1"/>
      <c r="ENS192" s="1"/>
      <c r="ENT192" s="1"/>
      <c r="ENU192" s="1"/>
      <c r="ENV192" s="1"/>
      <c r="ENW192" s="1"/>
      <c r="ENX192" s="1"/>
      <c r="ENY192" s="1"/>
      <c r="ENZ192" s="1"/>
      <c r="EOA192" s="1"/>
      <c r="EOB192" s="1"/>
      <c r="EOC192" s="1"/>
      <c r="EOD192" s="1"/>
      <c r="EOE192" s="1"/>
      <c r="EOF192" s="1"/>
      <c r="EOG192" s="1"/>
      <c r="EOH192" s="1"/>
      <c r="EOI192" s="1"/>
      <c r="EOJ192" s="1"/>
      <c r="EOK192" s="1"/>
      <c r="EOL192" s="1"/>
      <c r="EOM192" s="1"/>
      <c r="EON192" s="1"/>
      <c r="EOO192" s="1"/>
      <c r="EOP192" s="1"/>
      <c r="EOQ192" s="1"/>
      <c r="EOR192" s="1"/>
      <c r="EOS192" s="1"/>
      <c r="EOT192" s="1"/>
      <c r="EOU192" s="1"/>
      <c r="EOV192" s="1"/>
      <c r="EOW192" s="1"/>
      <c r="EOX192" s="1"/>
      <c r="EOY192" s="1"/>
      <c r="EOZ192" s="1"/>
      <c r="EPA192" s="1"/>
      <c r="EPB192" s="1"/>
      <c r="EPC192" s="1"/>
      <c r="EPD192" s="1"/>
      <c r="EPE192" s="1"/>
      <c r="EPF192" s="1"/>
      <c r="EPG192" s="1"/>
      <c r="EPH192" s="1"/>
      <c r="EPI192" s="1"/>
      <c r="EPJ192" s="1"/>
      <c r="EPK192" s="1"/>
      <c r="EPL192" s="1"/>
      <c r="EPM192" s="1"/>
      <c r="EPN192" s="1"/>
      <c r="EPO192" s="1"/>
      <c r="EPP192" s="1"/>
      <c r="EPQ192" s="1"/>
      <c r="EPR192" s="1"/>
      <c r="EPS192" s="1"/>
      <c r="EPT192" s="1"/>
      <c r="EPU192" s="1"/>
      <c r="EPV192" s="1"/>
      <c r="EPW192" s="1"/>
      <c r="EPX192" s="1"/>
      <c r="EPY192" s="1"/>
      <c r="EPZ192" s="1"/>
      <c r="EQA192" s="1"/>
      <c r="EQB192" s="1"/>
      <c r="EQC192" s="1"/>
      <c r="EQD192" s="1"/>
      <c r="EQE192" s="1"/>
      <c r="EQF192" s="1"/>
      <c r="EQG192" s="1"/>
      <c r="EQH192" s="1"/>
      <c r="EQI192" s="1"/>
      <c r="EQJ192" s="1"/>
      <c r="EQK192" s="1"/>
      <c r="EQL192" s="1"/>
      <c r="EQM192" s="1"/>
      <c r="EQN192" s="1"/>
      <c r="EQO192" s="1"/>
      <c r="EQP192" s="1"/>
      <c r="EQQ192" s="1"/>
      <c r="EQR192" s="1"/>
      <c r="EQS192" s="1"/>
      <c r="EQT192" s="1"/>
      <c r="EQU192" s="1"/>
      <c r="EQV192" s="1"/>
      <c r="EQW192" s="1"/>
      <c r="EQX192" s="1"/>
      <c r="EQY192" s="1"/>
      <c r="EQZ192" s="1"/>
      <c r="ERA192" s="1"/>
      <c r="ERB192" s="1"/>
      <c r="ERC192" s="1"/>
      <c r="ERD192" s="1"/>
      <c r="ERE192" s="1"/>
      <c r="ERF192" s="1"/>
      <c r="ERG192" s="1"/>
      <c r="ERH192" s="1"/>
      <c r="ERI192" s="1"/>
      <c r="ERJ192" s="1"/>
      <c r="ERK192" s="1"/>
      <c r="ERL192" s="1"/>
      <c r="ERM192" s="1"/>
      <c r="ERN192" s="1"/>
      <c r="ERO192" s="1"/>
      <c r="ERP192" s="1"/>
      <c r="ERQ192" s="1"/>
      <c r="ERR192" s="1"/>
      <c r="ERS192" s="1"/>
      <c r="ERT192" s="1"/>
      <c r="ERU192" s="1"/>
      <c r="ERV192" s="1"/>
      <c r="ERW192" s="1"/>
      <c r="ERX192" s="1"/>
      <c r="ERY192" s="1"/>
      <c r="ERZ192" s="1"/>
      <c r="ESA192" s="1"/>
      <c r="ESB192" s="1"/>
      <c r="ESC192" s="1"/>
      <c r="ESD192" s="1"/>
      <c r="ESE192" s="1"/>
      <c r="ESF192" s="1"/>
      <c r="ESG192" s="1"/>
      <c r="ESH192" s="1"/>
      <c r="ESI192" s="1"/>
      <c r="ESJ192" s="1"/>
      <c r="ESK192" s="1"/>
      <c r="ESL192" s="1"/>
      <c r="ESM192" s="1"/>
      <c r="ESN192" s="1"/>
      <c r="ESO192" s="1"/>
      <c r="ESP192" s="1"/>
      <c r="ESQ192" s="1"/>
      <c r="ESR192" s="1"/>
      <c r="ESS192" s="1"/>
      <c r="EST192" s="1"/>
      <c r="ESU192" s="1"/>
      <c r="ESV192" s="1"/>
      <c r="ESW192" s="1"/>
      <c r="ESX192" s="1"/>
      <c r="ESY192" s="1"/>
      <c r="ESZ192" s="1"/>
      <c r="ETA192" s="1"/>
      <c r="ETB192" s="1"/>
      <c r="ETC192" s="1"/>
      <c r="ETD192" s="1"/>
      <c r="ETE192" s="1"/>
      <c r="ETF192" s="1"/>
      <c r="ETG192" s="1"/>
      <c r="ETH192" s="1"/>
      <c r="ETI192" s="1"/>
      <c r="ETJ192" s="1"/>
      <c r="ETK192" s="1"/>
      <c r="ETL192" s="1"/>
      <c r="ETM192" s="1"/>
      <c r="ETN192" s="1"/>
      <c r="ETO192" s="1"/>
      <c r="ETP192" s="1"/>
      <c r="ETQ192" s="1"/>
      <c r="ETR192" s="1"/>
      <c r="ETS192" s="1"/>
      <c r="ETT192" s="1"/>
      <c r="ETU192" s="1"/>
      <c r="ETV192" s="1"/>
      <c r="ETW192" s="1"/>
      <c r="ETX192" s="1"/>
      <c r="ETY192" s="1"/>
      <c r="ETZ192" s="1"/>
      <c r="EUA192" s="1"/>
      <c r="EUB192" s="1"/>
      <c r="EUC192" s="1"/>
      <c r="EUD192" s="1"/>
      <c r="EUE192" s="1"/>
      <c r="EUF192" s="1"/>
      <c r="EUG192" s="1"/>
      <c r="EUH192" s="1"/>
      <c r="EUI192" s="1"/>
      <c r="EUJ192" s="1"/>
      <c r="EUK192" s="1"/>
      <c r="EUL192" s="1"/>
      <c r="EUM192" s="1"/>
      <c r="EUN192" s="1"/>
      <c r="EUO192" s="1"/>
      <c r="EUP192" s="1"/>
      <c r="EUQ192" s="1"/>
      <c r="EUR192" s="1"/>
      <c r="EUS192" s="1"/>
      <c r="EUT192" s="1"/>
      <c r="EUU192" s="1"/>
      <c r="EUV192" s="1"/>
      <c r="EUW192" s="1"/>
      <c r="EUX192" s="1"/>
      <c r="EUY192" s="1"/>
      <c r="EUZ192" s="1"/>
      <c r="EVA192" s="1"/>
      <c r="EVB192" s="1"/>
      <c r="EVC192" s="1"/>
      <c r="EVD192" s="1"/>
      <c r="EVE192" s="1"/>
      <c r="EVF192" s="1"/>
      <c r="EVG192" s="1"/>
      <c r="EVH192" s="1"/>
      <c r="EVI192" s="1"/>
      <c r="EVJ192" s="1"/>
      <c r="EVK192" s="1"/>
      <c r="EVL192" s="1"/>
      <c r="EVM192" s="1"/>
      <c r="EVN192" s="1"/>
      <c r="EVO192" s="1"/>
      <c r="EVP192" s="1"/>
      <c r="EVQ192" s="1"/>
      <c r="EVR192" s="1"/>
      <c r="EVS192" s="1"/>
      <c r="EVT192" s="1"/>
      <c r="EVU192" s="1"/>
      <c r="EVV192" s="1"/>
      <c r="EVW192" s="1"/>
      <c r="EVX192" s="1"/>
      <c r="EVY192" s="1"/>
      <c r="EVZ192" s="1"/>
      <c r="EWA192" s="1"/>
      <c r="EWB192" s="1"/>
      <c r="EWC192" s="1"/>
      <c r="EWD192" s="1"/>
      <c r="EWE192" s="1"/>
      <c r="EWF192" s="1"/>
      <c r="EWG192" s="1"/>
      <c r="EWH192" s="1"/>
      <c r="EWI192" s="1"/>
      <c r="EWJ192" s="1"/>
      <c r="EWK192" s="1"/>
      <c r="EWL192" s="1"/>
      <c r="EWM192" s="1"/>
      <c r="EWN192" s="1"/>
      <c r="EWO192" s="1"/>
      <c r="EWP192" s="1"/>
      <c r="EWQ192" s="1"/>
      <c r="EWR192" s="1"/>
      <c r="EWS192" s="1"/>
      <c r="EWT192" s="1"/>
      <c r="EWU192" s="1"/>
      <c r="EWV192" s="1"/>
      <c r="EWW192" s="1"/>
      <c r="EWX192" s="1"/>
      <c r="EWY192" s="1"/>
      <c r="EWZ192" s="1"/>
      <c r="EXA192" s="1"/>
      <c r="EXB192" s="1"/>
      <c r="EXC192" s="1"/>
      <c r="EXD192" s="1"/>
      <c r="EXE192" s="1"/>
      <c r="EXF192" s="1"/>
      <c r="EXG192" s="1"/>
      <c r="EXH192" s="1"/>
      <c r="EXI192" s="1"/>
      <c r="EXJ192" s="1"/>
      <c r="EXK192" s="1"/>
      <c r="EXL192" s="1"/>
      <c r="EXM192" s="1"/>
      <c r="EXN192" s="1"/>
      <c r="EXO192" s="1"/>
      <c r="EXP192" s="1"/>
      <c r="EXQ192" s="1"/>
      <c r="EXR192" s="1"/>
      <c r="EXS192" s="1"/>
      <c r="EXT192" s="1"/>
      <c r="EXU192" s="1"/>
      <c r="EXV192" s="1"/>
      <c r="EXW192" s="1"/>
      <c r="EXX192" s="1"/>
      <c r="EXY192" s="1"/>
      <c r="EXZ192" s="1"/>
      <c r="EYA192" s="1"/>
      <c r="EYB192" s="1"/>
      <c r="EYC192" s="1"/>
      <c r="EYD192" s="1"/>
      <c r="EYE192" s="1"/>
      <c r="EYF192" s="1"/>
      <c r="EYG192" s="1"/>
      <c r="EYH192" s="1"/>
      <c r="EYI192" s="1"/>
      <c r="EYJ192" s="1"/>
      <c r="EYK192" s="1"/>
      <c r="EYL192" s="1"/>
      <c r="EYM192" s="1"/>
      <c r="EYN192" s="1"/>
      <c r="EYO192" s="1"/>
      <c r="EYP192" s="1"/>
      <c r="EYQ192" s="1"/>
      <c r="EYR192" s="1"/>
      <c r="EYS192" s="1"/>
      <c r="EYT192" s="1"/>
      <c r="EYU192" s="1"/>
      <c r="EYV192" s="1"/>
      <c r="EYW192" s="1"/>
      <c r="EYX192" s="1"/>
      <c r="EYY192" s="1"/>
      <c r="EYZ192" s="1"/>
      <c r="EZA192" s="1"/>
      <c r="EZB192" s="1"/>
      <c r="EZC192" s="1"/>
      <c r="EZD192" s="1"/>
      <c r="EZE192" s="1"/>
      <c r="EZF192" s="1"/>
      <c r="EZG192" s="1"/>
      <c r="EZH192" s="1"/>
      <c r="EZI192" s="1"/>
      <c r="EZJ192" s="1"/>
      <c r="EZK192" s="1"/>
      <c r="EZL192" s="1"/>
      <c r="EZM192" s="1"/>
      <c r="EZN192" s="1"/>
      <c r="EZO192" s="1"/>
      <c r="EZP192" s="1"/>
      <c r="EZQ192" s="1"/>
      <c r="EZR192" s="1"/>
      <c r="EZS192" s="1"/>
      <c r="EZT192" s="1"/>
      <c r="EZU192" s="1"/>
      <c r="EZV192" s="1"/>
      <c r="EZW192" s="1"/>
      <c r="EZX192" s="1"/>
      <c r="EZY192" s="1"/>
      <c r="EZZ192" s="1"/>
      <c r="FAA192" s="1"/>
      <c r="FAB192" s="1"/>
      <c r="FAC192" s="1"/>
      <c r="FAD192" s="1"/>
      <c r="FAE192" s="1"/>
      <c r="FAF192" s="1"/>
      <c r="FAG192" s="1"/>
      <c r="FAH192" s="1"/>
      <c r="FAI192" s="1"/>
      <c r="FAJ192" s="1"/>
      <c r="FAK192" s="1"/>
      <c r="FAL192" s="1"/>
      <c r="FAM192" s="1"/>
      <c r="FAN192" s="1"/>
      <c r="FAO192" s="1"/>
      <c r="FAP192" s="1"/>
      <c r="FAQ192" s="1"/>
      <c r="FAR192" s="1"/>
      <c r="FAS192" s="1"/>
      <c r="FAT192" s="1"/>
      <c r="FAU192" s="1"/>
      <c r="FAV192" s="1"/>
      <c r="FAW192" s="1"/>
      <c r="FAX192" s="1"/>
      <c r="FAY192" s="1"/>
      <c r="FAZ192" s="1"/>
      <c r="FBA192" s="1"/>
      <c r="FBB192" s="1"/>
      <c r="FBC192" s="1"/>
      <c r="FBD192" s="1"/>
      <c r="FBE192" s="1"/>
      <c r="FBF192" s="1"/>
      <c r="FBG192" s="1"/>
      <c r="FBH192" s="1"/>
      <c r="FBI192" s="1"/>
      <c r="FBJ192" s="1"/>
      <c r="FBK192" s="1"/>
      <c r="FBL192" s="1"/>
      <c r="FBM192" s="1"/>
      <c r="FBN192" s="1"/>
      <c r="FBO192" s="1"/>
      <c r="FBP192" s="1"/>
      <c r="FBQ192" s="1"/>
      <c r="FBR192" s="1"/>
      <c r="FBS192" s="1"/>
      <c r="FBT192" s="1"/>
      <c r="FBU192" s="1"/>
      <c r="FBV192" s="1"/>
      <c r="FBW192" s="1"/>
      <c r="FBX192" s="1"/>
      <c r="FBY192" s="1"/>
      <c r="FBZ192" s="1"/>
      <c r="FCA192" s="1"/>
      <c r="FCB192" s="1"/>
      <c r="FCC192" s="1"/>
      <c r="FCD192" s="1"/>
      <c r="FCE192" s="1"/>
      <c r="FCF192" s="1"/>
      <c r="FCG192" s="1"/>
      <c r="FCH192" s="1"/>
      <c r="FCI192" s="1"/>
      <c r="FCJ192" s="1"/>
      <c r="FCK192" s="1"/>
      <c r="FCL192" s="1"/>
      <c r="FCM192" s="1"/>
      <c r="FCN192" s="1"/>
      <c r="FCO192" s="1"/>
      <c r="FCP192" s="1"/>
      <c r="FCQ192" s="1"/>
      <c r="FCR192" s="1"/>
      <c r="FCS192" s="1"/>
      <c r="FCT192" s="1"/>
      <c r="FCU192" s="1"/>
      <c r="FCV192" s="1"/>
      <c r="FCW192" s="1"/>
      <c r="FCX192" s="1"/>
      <c r="FCY192" s="1"/>
      <c r="FCZ192" s="1"/>
      <c r="FDA192" s="1"/>
      <c r="FDB192" s="1"/>
      <c r="FDC192" s="1"/>
      <c r="FDD192" s="1"/>
      <c r="FDE192" s="1"/>
      <c r="FDF192" s="1"/>
      <c r="FDG192" s="1"/>
      <c r="FDH192" s="1"/>
      <c r="FDI192" s="1"/>
      <c r="FDJ192" s="1"/>
      <c r="FDK192" s="1"/>
      <c r="FDL192" s="1"/>
      <c r="FDM192" s="1"/>
      <c r="FDN192" s="1"/>
      <c r="FDO192" s="1"/>
      <c r="FDP192" s="1"/>
      <c r="FDQ192" s="1"/>
      <c r="FDR192" s="1"/>
      <c r="FDS192" s="1"/>
      <c r="FDT192" s="1"/>
      <c r="FDU192" s="1"/>
      <c r="FDV192" s="1"/>
      <c r="FDW192" s="1"/>
      <c r="FDX192" s="1"/>
      <c r="FDY192" s="1"/>
      <c r="FDZ192" s="1"/>
      <c r="FEA192" s="1"/>
      <c r="FEB192" s="1"/>
      <c r="FEC192" s="1"/>
      <c r="FED192" s="1"/>
      <c r="FEE192" s="1"/>
      <c r="FEF192" s="1"/>
      <c r="FEG192" s="1"/>
      <c r="FEH192" s="1"/>
      <c r="FEI192" s="1"/>
      <c r="FEJ192" s="1"/>
      <c r="FEK192" s="1"/>
      <c r="FEL192" s="1"/>
      <c r="FEM192" s="1"/>
      <c r="FEN192" s="1"/>
      <c r="FEO192" s="1"/>
      <c r="FEP192" s="1"/>
      <c r="FEQ192" s="1"/>
      <c r="FER192" s="1"/>
      <c r="FES192" s="1"/>
      <c r="FET192" s="1"/>
      <c r="FEU192" s="1"/>
      <c r="FEV192" s="1"/>
      <c r="FEW192" s="1"/>
      <c r="FEX192" s="1"/>
      <c r="FEY192" s="1"/>
      <c r="FEZ192" s="1"/>
      <c r="FFA192" s="1"/>
      <c r="FFB192" s="1"/>
      <c r="FFC192" s="1"/>
      <c r="FFD192" s="1"/>
      <c r="FFE192" s="1"/>
      <c r="FFF192" s="1"/>
      <c r="FFG192" s="1"/>
      <c r="FFH192" s="1"/>
      <c r="FFI192" s="1"/>
      <c r="FFJ192" s="1"/>
      <c r="FFK192" s="1"/>
      <c r="FFL192" s="1"/>
      <c r="FFM192" s="1"/>
      <c r="FFN192" s="1"/>
      <c r="FFO192" s="1"/>
      <c r="FFP192" s="1"/>
      <c r="FFQ192" s="1"/>
      <c r="FFR192" s="1"/>
      <c r="FFS192" s="1"/>
      <c r="FFT192" s="1"/>
      <c r="FFU192" s="1"/>
      <c r="FFV192" s="1"/>
      <c r="FFW192" s="1"/>
      <c r="FFX192" s="1"/>
      <c r="FFY192" s="1"/>
      <c r="FFZ192" s="1"/>
      <c r="FGA192" s="1"/>
      <c r="FGB192" s="1"/>
      <c r="FGC192" s="1"/>
      <c r="FGD192" s="1"/>
      <c r="FGE192" s="1"/>
      <c r="FGF192" s="1"/>
      <c r="FGG192" s="1"/>
      <c r="FGH192" s="1"/>
      <c r="FGI192" s="1"/>
      <c r="FGJ192" s="1"/>
      <c r="FGK192" s="1"/>
      <c r="FGL192" s="1"/>
      <c r="FGM192" s="1"/>
      <c r="FGN192" s="1"/>
      <c r="FGO192" s="1"/>
      <c r="FGP192" s="1"/>
      <c r="FGQ192" s="1"/>
      <c r="FGR192" s="1"/>
      <c r="FGS192" s="1"/>
      <c r="FGT192" s="1"/>
      <c r="FGU192" s="1"/>
      <c r="FGV192" s="1"/>
      <c r="FGW192" s="1"/>
      <c r="FGX192" s="1"/>
      <c r="FGY192" s="1"/>
      <c r="FGZ192" s="1"/>
      <c r="FHA192" s="1"/>
      <c r="FHB192" s="1"/>
      <c r="FHC192" s="1"/>
      <c r="FHD192" s="1"/>
      <c r="FHE192" s="1"/>
      <c r="FHF192" s="1"/>
      <c r="FHG192" s="1"/>
      <c r="FHH192" s="1"/>
      <c r="FHI192" s="1"/>
      <c r="FHJ192" s="1"/>
      <c r="FHK192" s="1"/>
      <c r="FHL192" s="1"/>
      <c r="FHM192" s="1"/>
      <c r="FHN192" s="1"/>
      <c r="FHO192" s="1"/>
      <c r="FHP192" s="1"/>
      <c r="FHQ192" s="1"/>
      <c r="FHR192" s="1"/>
      <c r="FHS192" s="1"/>
      <c r="FHT192" s="1"/>
      <c r="FHU192" s="1"/>
      <c r="FHV192" s="1"/>
      <c r="FHW192" s="1"/>
      <c r="FHX192" s="1"/>
      <c r="FHY192" s="1"/>
      <c r="FHZ192" s="1"/>
      <c r="FIA192" s="1"/>
      <c r="FIB192" s="1"/>
      <c r="FIC192" s="1"/>
      <c r="FID192" s="1"/>
      <c r="FIE192" s="1"/>
      <c r="FIF192" s="1"/>
      <c r="FIG192" s="1"/>
      <c r="FIH192" s="1"/>
      <c r="FII192" s="1"/>
      <c r="FIJ192" s="1"/>
      <c r="FIK192" s="1"/>
      <c r="FIL192" s="1"/>
      <c r="FIM192" s="1"/>
      <c r="FIN192" s="1"/>
      <c r="FIO192" s="1"/>
      <c r="FIP192" s="1"/>
      <c r="FIQ192" s="1"/>
      <c r="FIR192" s="1"/>
      <c r="FIS192" s="1"/>
      <c r="FIT192" s="1"/>
      <c r="FIU192" s="1"/>
      <c r="FIV192" s="1"/>
      <c r="FIW192" s="1"/>
      <c r="FIX192" s="1"/>
      <c r="FIY192" s="1"/>
      <c r="FIZ192" s="1"/>
      <c r="FJA192" s="1"/>
      <c r="FJB192" s="1"/>
      <c r="FJC192" s="1"/>
      <c r="FJD192" s="1"/>
      <c r="FJE192" s="1"/>
      <c r="FJF192" s="1"/>
      <c r="FJG192" s="1"/>
      <c r="FJH192" s="1"/>
      <c r="FJI192" s="1"/>
      <c r="FJJ192" s="1"/>
      <c r="FJK192" s="1"/>
      <c r="FJL192" s="1"/>
      <c r="FJM192" s="1"/>
      <c r="FJN192" s="1"/>
      <c r="FJO192" s="1"/>
      <c r="FJP192" s="1"/>
      <c r="FJQ192" s="1"/>
      <c r="FJR192" s="1"/>
      <c r="FJS192" s="1"/>
      <c r="FJT192" s="1"/>
      <c r="FJU192" s="1"/>
      <c r="FJV192" s="1"/>
      <c r="FJW192" s="1"/>
      <c r="FJX192" s="1"/>
      <c r="FJY192" s="1"/>
      <c r="FJZ192" s="1"/>
      <c r="FKA192" s="1"/>
      <c r="FKB192" s="1"/>
      <c r="FKC192" s="1"/>
      <c r="FKD192" s="1"/>
      <c r="FKE192" s="1"/>
      <c r="FKF192" s="1"/>
      <c r="FKG192" s="1"/>
      <c r="FKH192" s="1"/>
      <c r="FKI192" s="1"/>
      <c r="FKJ192" s="1"/>
      <c r="FKK192" s="1"/>
      <c r="FKL192" s="1"/>
      <c r="FKM192" s="1"/>
      <c r="FKN192" s="1"/>
      <c r="FKO192" s="1"/>
      <c r="FKP192" s="1"/>
      <c r="FKQ192" s="1"/>
      <c r="FKR192" s="1"/>
      <c r="FKS192" s="1"/>
      <c r="FKT192" s="1"/>
      <c r="FKU192" s="1"/>
      <c r="FKV192" s="1"/>
      <c r="FKW192" s="1"/>
      <c r="FKX192" s="1"/>
      <c r="FKY192" s="1"/>
      <c r="FKZ192" s="1"/>
      <c r="FLA192" s="1"/>
      <c r="FLB192" s="1"/>
      <c r="FLC192" s="1"/>
      <c r="FLD192" s="1"/>
      <c r="FLE192" s="1"/>
      <c r="FLF192" s="1"/>
      <c r="FLG192" s="1"/>
      <c r="FLH192" s="1"/>
      <c r="FLI192" s="1"/>
      <c r="FLJ192" s="1"/>
      <c r="FLK192" s="1"/>
      <c r="FLL192" s="1"/>
      <c r="FLM192" s="1"/>
      <c r="FLN192" s="1"/>
      <c r="FLO192" s="1"/>
      <c r="FLP192" s="1"/>
      <c r="FLQ192" s="1"/>
      <c r="FLR192" s="1"/>
      <c r="FLS192" s="1"/>
      <c r="FLT192" s="1"/>
      <c r="FLU192" s="1"/>
      <c r="FLV192" s="1"/>
      <c r="FLW192" s="1"/>
      <c r="FLX192" s="1"/>
      <c r="FLY192" s="1"/>
      <c r="FLZ192" s="1"/>
      <c r="FMA192" s="1"/>
      <c r="FMB192" s="1"/>
      <c r="FMC192" s="1"/>
      <c r="FMD192" s="1"/>
      <c r="FME192" s="1"/>
      <c r="FMF192" s="1"/>
      <c r="FMG192" s="1"/>
      <c r="FMH192" s="1"/>
      <c r="FMI192" s="1"/>
      <c r="FMJ192" s="1"/>
      <c r="FMK192" s="1"/>
      <c r="FML192" s="1"/>
      <c r="FMM192" s="1"/>
      <c r="FMN192" s="1"/>
      <c r="FMO192" s="1"/>
      <c r="FMP192" s="1"/>
      <c r="FMQ192" s="1"/>
      <c r="FMR192" s="1"/>
      <c r="FMS192" s="1"/>
      <c r="FMT192" s="1"/>
      <c r="FMU192" s="1"/>
      <c r="FMV192" s="1"/>
      <c r="FMW192" s="1"/>
      <c r="FMX192" s="1"/>
      <c r="FMY192" s="1"/>
      <c r="FMZ192" s="1"/>
      <c r="FNA192" s="1"/>
      <c r="FNB192" s="1"/>
      <c r="FNC192" s="1"/>
      <c r="FND192" s="1"/>
      <c r="FNE192" s="1"/>
      <c r="FNF192" s="1"/>
      <c r="FNG192" s="1"/>
      <c r="FNH192" s="1"/>
      <c r="FNI192" s="1"/>
      <c r="FNJ192" s="1"/>
      <c r="FNK192" s="1"/>
      <c r="FNL192" s="1"/>
      <c r="FNM192" s="1"/>
      <c r="FNN192" s="1"/>
      <c r="FNO192" s="1"/>
      <c r="FNP192" s="1"/>
      <c r="FNQ192" s="1"/>
      <c r="FNR192" s="1"/>
      <c r="FNS192" s="1"/>
      <c r="FNT192" s="1"/>
      <c r="FNU192" s="1"/>
      <c r="FNV192" s="1"/>
      <c r="FNW192" s="1"/>
      <c r="FNX192" s="1"/>
      <c r="FNY192" s="1"/>
      <c r="FNZ192" s="1"/>
      <c r="FOA192" s="1"/>
      <c r="FOB192" s="1"/>
      <c r="FOC192" s="1"/>
      <c r="FOD192" s="1"/>
      <c r="FOE192" s="1"/>
      <c r="FOF192" s="1"/>
      <c r="FOG192" s="1"/>
      <c r="FOH192" s="1"/>
      <c r="FOI192" s="1"/>
      <c r="FOJ192" s="1"/>
      <c r="FOK192" s="1"/>
      <c r="FOL192" s="1"/>
      <c r="FOM192" s="1"/>
      <c r="FON192" s="1"/>
      <c r="FOO192" s="1"/>
      <c r="FOP192" s="1"/>
      <c r="FOQ192" s="1"/>
      <c r="FOR192" s="1"/>
      <c r="FOS192" s="1"/>
      <c r="FOT192" s="1"/>
      <c r="FOU192" s="1"/>
      <c r="FOV192" s="1"/>
      <c r="FOW192" s="1"/>
      <c r="FOX192" s="1"/>
      <c r="FOY192" s="1"/>
      <c r="FOZ192" s="1"/>
      <c r="FPA192" s="1"/>
      <c r="FPB192" s="1"/>
      <c r="FPC192" s="1"/>
      <c r="FPD192" s="1"/>
      <c r="FPE192" s="1"/>
      <c r="FPF192" s="1"/>
      <c r="FPG192" s="1"/>
      <c r="FPH192" s="1"/>
      <c r="FPI192" s="1"/>
      <c r="FPJ192" s="1"/>
      <c r="FPK192" s="1"/>
      <c r="FPL192" s="1"/>
      <c r="FPM192" s="1"/>
      <c r="FPN192" s="1"/>
      <c r="FPO192" s="1"/>
      <c r="FPP192" s="1"/>
      <c r="FPQ192" s="1"/>
      <c r="FPR192" s="1"/>
      <c r="FPS192" s="1"/>
      <c r="FPT192" s="1"/>
      <c r="FPU192" s="1"/>
      <c r="FPV192" s="1"/>
      <c r="FPW192" s="1"/>
      <c r="FPX192" s="1"/>
      <c r="FPY192" s="1"/>
      <c r="FPZ192" s="1"/>
      <c r="FQA192" s="1"/>
      <c r="FQB192" s="1"/>
      <c r="FQC192" s="1"/>
      <c r="FQD192" s="1"/>
      <c r="FQE192" s="1"/>
      <c r="FQF192" s="1"/>
      <c r="FQG192" s="1"/>
      <c r="FQH192" s="1"/>
      <c r="FQI192" s="1"/>
      <c r="FQJ192" s="1"/>
      <c r="FQK192" s="1"/>
      <c r="FQL192" s="1"/>
      <c r="FQM192" s="1"/>
      <c r="FQN192" s="1"/>
      <c r="FQO192" s="1"/>
      <c r="FQP192" s="1"/>
      <c r="FQQ192" s="1"/>
      <c r="FQR192" s="1"/>
      <c r="FQS192" s="1"/>
      <c r="FQT192" s="1"/>
      <c r="FQU192" s="1"/>
      <c r="FQV192" s="1"/>
      <c r="FQW192" s="1"/>
      <c r="FQX192" s="1"/>
      <c r="FQY192" s="1"/>
      <c r="FQZ192" s="1"/>
      <c r="FRA192" s="1"/>
      <c r="FRB192" s="1"/>
      <c r="FRC192" s="1"/>
      <c r="FRD192" s="1"/>
      <c r="FRE192" s="1"/>
      <c r="FRF192" s="1"/>
      <c r="FRG192" s="1"/>
      <c r="FRH192" s="1"/>
      <c r="FRI192" s="1"/>
      <c r="FRJ192" s="1"/>
      <c r="FRK192" s="1"/>
      <c r="FRL192" s="1"/>
      <c r="FRM192" s="1"/>
      <c r="FRN192" s="1"/>
      <c r="FRO192" s="1"/>
      <c r="FRP192" s="1"/>
      <c r="FRQ192" s="1"/>
      <c r="FRR192" s="1"/>
      <c r="FRS192" s="1"/>
      <c r="FRT192" s="1"/>
      <c r="FRU192" s="1"/>
      <c r="FRV192" s="1"/>
      <c r="FRW192" s="1"/>
      <c r="FRX192" s="1"/>
      <c r="FRY192" s="1"/>
      <c r="FRZ192" s="1"/>
      <c r="FSA192" s="1"/>
      <c r="FSB192" s="1"/>
      <c r="FSC192" s="1"/>
      <c r="FSD192" s="1"/>
      <c r="FSE192" s="1"/>
      <c r="FSF192" s="1"/>
      <c r="FSG192" s="1"/>
      <c r="FSH192" s="1"/>
      <c r="FSI192" s="1"/>
      <c r="FSJ192" s="1"/>
      <c r="FSK192" s="1"/>
      <c r="FSL192" s="1"/>
      <c r="FSM192" s="1"/>
      <c r="FSN192" s="1"/>
      <c r="FSO192" s="1"/>
      <c r="FSP192" s="1"/>
      <c r="FSQ192" s="1"/>
      <c r="FSR192" s="1"/>
      <c r="FSS192" s="1"/>
      <c r="FST192" s="1"/>
      <c r="FSU192" s="1"/>
      <c r="FSV192" s="1"/>
      <c r="FSW192" s="1"/>
      <c r="FSX192" s="1"/>
      <c r="FSY192" s="1"/>
      <c r="FSZ192" s="1"/>
      <c r="FTA192" s="1"/>
      <c r="FTB192" s="1"/>
      <c r="FTC192" s="1"/>
      <c r="FTD192" s="1"/>
      <c r="FTE192" s="1"/>
      <c r="FTF192" s="1"/>
      <c r="FTG192" s="1"/>
      <c r="FTH192" s="1"/>
      <c r="FTI192" s="1"/>
      <c r="FTJ192" s="1"/>
      <c r="FTK192" s="1"/>
      <c r="FTL192" s="1"/>
      <c r="FTM192" s="1"/>
      <c r="FTN192" s="1"/>
      <c r="FTO192" s="1"/>
      <c r="FTP192" s="1"/>
      <c r="FTQ192" s="1"/>
      <c r="FTR192" s="1"/>
      <c r="FTS192" s="1"/>
      <c r="FTT192" s="1"/>
      <c r="FTU192" s="1"/>
      <c r="FTV192" s="1"/>
      <c r="FTW192" s="1"/>
      <c r="FTX192" s="1"/>
      <c r="FTY192" s="1"/>
      <c r="FTZ192" s="1"/>
      <c r="FUA192" s="1"/>
      <c r="FUB192" s="1"/>
      <c r="FUC192" s="1"/>
      <c r="FUD192" s="1"/>
      <c r="FUE192" s="1"/>
      <c r="FUF192" s="1"/>
      <c r="FUG192" s="1"/>
      <c r="FUH192" s="1"/>
      <c r="FUI192" s="1"/>
      <c r="FUJ192" s="1"/>
      <c r="FUK192" s="1"/>
      <c r="FUL192" s="1"/>
      <c r="FUM192" s="1"/>
      <c r="FUN192" s="1"/>
      <c r="FUO192" s="1"/>
      <c r="FUP192" s="1"/>
      <c r="FUQ192" s="1"/>
      <c r="FUR192" s="1"/>
      <c r="FUS192" s="1"/>
      <c r="FUT192" s="1"/>
      <c r="FUU192" s="1"/>
      <c r="FUV192" s="1"/>
      <c r="FUW192" s="1"/>
      <c r="FUX192" s="1"/>
      <c r="FUY192" s="1"/>
      <c r="FUZ192" s="1"/>
      <c r="FVA192" s="1"/>
      <c r="FVB192" s="1"/>
      <c r="FVC192" s="1"/>
      <c r="FVD192" s="1"/>
      <c r="FVE192" s="1"/>
      <c r="FVF192" s="1"/>
      <c r="FVG192" s="1"/>
      <c r="FVH192" s="1"/>
      <c r="FVI192" s="1"/>
      <c r="FVJ192" s="1"/>
      <c r="FVK192" s="1"/>
      <c r="FVL192" s="1"/>
      <c r="FVM192" s="1"/>
      <c r="FVN192" s="1"/>
      <c r="FVO192" s="1"/>
      <c r="FVP192" s="1"/>
      <c r="FVQ192" s="1"/>
      <c r="FVR192" s="1"/>
      <c r="FVS192" s="1"/>
      <c r="FVT192" s="1"/>
      <c r="FVU192" s="1"/>
      <c r="FVV192" s="1"/>
      <c r="FVW192" s="1"/>
      <c r="FVX192" s="1"/>
      <c r="FVY192" s="1"/>
      <c r="FVZ192" s="1"/>
      <c r="FWA192" s="1"/>
      <c r="FWB192" s="1"/>
      <c r="FWC192" s="1"/>
      <c r="FWD192" s="1"/>
      <c r="FWE192" s="1"/>
      <c r="FWF192" s="1"/>
      <c r="FWG192" s="1"/>
      <c r="FWH192" s="1"/>
      <c r="FWI192" s="1"/>
      <c r="FWJ192" s="1"/>
      <c r="FWK192" s="1"/>
      <c r="FWL192" s="1"/>
      <c r="FWM192" s="1"/>
      <c r="FWN192" s="1"/>
      <c r="FWO192" s="1"/>
      <c r="FWP192" s="1"/>
      <c r="FWQ192" s="1"/>
      <c r="FWR192" s="1"/>
      <c r="FWS192" s="1"/>
      <c r="FWT192" s="1"/>
      <c r="FWU192" s="1"/>
      <c r="FWV192" s="1"/>
      <c r="FWW192" s="1"/>
      <c r="FWX192" s="1"/>
      <c r="FWY192" s="1"/>
      <c r="FWZ192" s="1"/>
      <c r="FXA192" s="1"/>
      <c r="FXB192" s="1"/>
      <c r="FXC192" s="1"/>
      <c r="FXD192" s="1"/>
      <c r="FXE192" s="1"/>
      <c r="FXF192" s="1"/>
      <c r="FXG192" s="1"/>
      <c r="FXH192" s="1"/>
      <c r="FXI192" s="1"/>
      <c r="FXJ192" s="1"/>
      <c r="FXK192" s="1"/>
      <c r="FXL192" s="1"/>
      <c r="FXM192" s="1"/>
      <c r="FXN192" s="1"/>
      <c r="FXO192" s="1"/>
      <c r="FXP192" s="1"/>
      <c r="FXQ192" s="1"/>
      <c r="FXR192" s="1"/>
      <c r="FXS192" s="1"/>
      <c r="FXT192" s="1"/>
      <c r="FXU192" s="1"/>
      <c r="FXV192" s="1"/>
      <c r="FXW192" s="1"/>
      <c r="FXX192" s="1"/>
      <c r="FXY192" s="1"/>
      <c r="FXZ192" s="1"/>
      <c r="FYA192" s="1"/>
      <c r="FYB192" s="1"/>
      <c r="FYC192" s="1"/>
      <c r="FYD192" s="1"/>
      <c r="FYE192" s="1"/>
      <c r="FYF192" s="1"/>
      <c r="FYG192" s="1"/>
      <c r="FYH192" s="1"/>
      <c r="FYI192" s="1"/>
      <c r="FYJ192" s="1"/>
      <c r="FYK192" s="1"/>
      <c r="FYL192" s="1"/>
      <c r="FYM192" s="1"/>
      <c r="FYN192" s="1"/>
      <c r="FYO192" s="1"/>
      <c r="FYP192" s="1"/>
      <c r="FYQ192" s="1"/>
      <c r="FYR192" s="1"/>
      <c r="FYS192" s="1"/>
      <c r="FYT192" s="1"/>
      <c r="FYU192" s="1"/>
      <c r="FYV192" s="1"/>
      <c r="FYW192" s="1"/>
      <c r="FYX192" s="1"/>
      <c r="FYY192" s="1"/>
      <c r="FYZ192" s="1"/>
      <c r="FZA192" s="1"/>
      <c r="FZB192" s="1"/>
      <c r="FZC192" s="1"/>
      <c r="FZD192" s="1"/>
      <c r="FZE192" s="1"/>
      <c r="FZF192" s="1"/>
      <c r="FZG192" s="1"/>
      <c r="FZH192" s="1"/>
      <c r="FZI192" s="1"/>
      <c r="FZJ192" s="1"/>
      <c r="FZK192" s="1"/>
      <c r="FZL192" s="1"/>
      <c r="FZM192" s="1"/>
      <c r="FZN192" s="1"/>
      <c r="FZO192" s="1"/>
      <c r="FZP192" s="1"/>
      <c r="FZQ192" s="1"/>
      <c r="FZR192" s="1"/>
      <c r="FZS192" s="1"/>
      <c r="FZT192" s="1"/>
      <c r="FZU192" s="1"/>
      <c r="FZV192" s="1"/>
      <c r="FZW192" s="1"/>
      <c r="FZX192" s="1"/>
      <c r="FZY192" s="1"/>
      <c r="FZZ192" s="1"/>
      <c r="GAA192" s="1"/>
      <c r="GAB192" s="1"/>
      <c r="GAC192" s="1"/>
      <c r="GAD192" s="1"/>
      <c r="GAE192" s="1"/>
      <c r="GAF192" s="1"/>
      <c r="GAG192" s="1"/>
      <c r="GAH192" s="1"/>
      <c r="GAI192" s="1"/>
      <c r="GAJ192" s="1"/>
      <c r="GAK192" s="1"/>
      <c r="GAL192" s="1"/>
      <c r="GAM192" s="1"/>
      <c r="GAN192" s="1"/>
      <c r="GAO192" s="1"/>
      <c r="GAP192" s="1"/>
      <c r="GAQ192" s="1"/>
      <c r="GAR192" s="1"/>
      <c r="GAS192" s="1"/>
      <c r="GAT192" s="1"/>
      <c r="GAU192" s="1"/>
      <c r="GAV192" s="1"/>
      <c r="GAW192" s="1"/>
      <c r="GAX192" s="1"/>
      <c r="GAY192" s="1"/>
      <c r="GAZ192" s="1"/>
      <c r="GBA192" s="1"/>
      <c r="GBB192" s="1"/>
      <c r="GBC192" s="1"/>
      <c r="GBD192" s="1"/>
      <c r="GBE192" s="1"/>
      <c r="GBF192" s="1"/>
      <c r="GBG192" s="1"/>
      <c r="GBH192" s="1"/>
      <c r="GBI192" s="1"/>
      <c r="GBJ192" s="1"/>
      <c r="GBK192" s="1"/>
      <c r="GBL192" s="1"/>
      <c r="GBM192" s="1"/>
      <c r="GBN192" s="1"/>
      <c r="GBO192" s="1"/>
      <c r="GBP192" s="1"/>
      <c r="GBQ192" s="1"/>
      <c r="GBR192" s="1"/>
      <c r="GBS192" s="1"/>
      <c r="GBT192" s="1"/>
      <c r="GBU192" s="1"/>
      <c r="GBV192" s="1"/>
      <c r="GBW192" s="1"/>
      <c r="GBX192" s="1"/>
      <c r="GBY192" s="1"/>
      <c r="GBZ192" s="1"/>
      <c r="GCA192" s="1"/>
      <c r="GCB192" s="1"/>
      <c r="GCC192" s="1"/>
      <c r="GCD192" s="1"/>
      <c r="GCE192" s="1"/>
      <c r="GCF192" s="1"/>
      <c r="GCG192" s="1"/>
      <c r="GCH192" s="1"/>
      <c r="GCI192" s="1"/>
      <c r="GCJ192" s="1"/>
      <c r="GCK192" s="1"/>
      <c r="GCL192" s="1"/>
      <c r="GCM192" s="1"/>
      <c r="GCN192" s="1"/>
      <c r="GCO192" s="1"/>
      <c r="GCP192" s="1"/>
      <c r="GCQ192" s="1"/>
      <c r="GCR192" s="1"/>
      <c r="GCS192" s="1"/>
      <c r="GCT192" s="1"/>
      <c r="GCU192" s="1"/>
      <c r="GCV192" s="1"/>
      <c r="GCW192" s="1"/>
      <c r="GCX192" s="1"/>
      <c r="GCY192" s="1"/>
      <c r="GCZ192" s="1"/>
      <c r="GDA192" s="1"/>
      <c r="GDB192" s="1"/>
      <c r="GDC192" s="1"/>
      <c r="GDD192" s="1"/>
      <c r="GDE192" s="1"/>
      <c r="GDF192" s="1"/>
      <c r="GDG192" s="1"/>
      <c r="GDH192" s="1"/>
      <c r="GDI192" s="1"/>
      <c r="GDJ192" s="1"/>
      <c r="GDK192" s="1"/>
      <c r="GDL192" s="1"/>
      <c r="GDM192" s="1"/>
      <c r="GDN192" s="1"/>
      <c r="GDO192" s="1"/>
      <c r="GDP192" s="1"/>
      <c r="GDQ192" s="1"/>
      <c r="GDR192" s="1"/>
      <c r="GDS192" s="1"/>
      <c r="GDT192" s="1"/>
      <c r="GDU192" s="1"/>
      <c r="GDV192" s="1"/>
      <c r="GDW192" s="1"/>
      <c r="GDX192" s="1"/>
      <c r="GDY192" s="1"/>
      <c r="GDZ192" s="1"/>
      <c r="GEA192" s="1"/>
      <c r="GEB192" s="1"/>
      <c r="GEC192" s="1"/>
      <c r="GED192" s="1"/>
      <c r="GEE192" s="1"/>
      <c r="GEF192" s="1"/>
      <c r="GEG192" s="1"/>
      <c r="GEH192" s="1"/>
      <c r="GEI192" s="1"/>
      <c r="GEJ192" s="1"/>
      <c r="GEK192" s="1"/>
      <c r="GEL192" s="1"/>
      <c r="GEM192" s="1"/>
      <c r="GEN192" s="1"/>
      <c r="GEO192" s="1"/>
      <c r="GEP192" s="1"/>
      <c r="GEQ192" s="1"/>
      <c r="GER192" s="1"/>
      <c r="GES192" s="1"/>
      <c r="GET192" s="1"/>
      <c r="GEU192" s="1"/>
      <c r="GEV192" s="1"/>
      <c r="GEW192" s="1"/>
      <c r="GEX192" s="1"/>
      <c r="GEY192" s="1"/>
      <c r="GEZ192" s="1"/>
      <c r="GFA192" s="1"/>
      <c r="GFB192" s="1"/>
      <c r="GFC192" s="1"/>
      <c r="GFD192" s="1"/>
      <c r="GFE192" s="1"/>
      <c r="GFF192" s="1"/>
      <c r="GFG192" s="1"/>
      <c r="GFH192" s="1"/>
      <c r="GFI192" s="1"/>
      <c r="GFJ192" s="1"/>
      <c r="GFK192" s="1"/>
      <c r="GFL192" s="1"/>
      <c r="GFM192" s="1"/>
      <c r="GFN192" s="1"/>
      <c r="GFO192" s="1"/>
      <c r="GFP192" s="1"/>
      <c r="GFQ192" s="1"/>
      <c r="GFR192" s="1"/>
      <c r="GFS192" s="1"/>
      <c r="GFT192" s="1"/>
      <c r="GFU192" s="1"/>
      <c r="GFV192" s="1"/>
      <c r="GFW192" s="1"/>
      <c r="GFX192" s="1"/>
      <c r="GFY192" s="1"/>
      <c r="GFZ192" s="1"/>
      <c r="GGA192" s="1"/>
      <c r="GGB192" s="1"/>
      <c r="GGC192" s="1"/>
      <c r="GGD192" s="1"/>
      <c r="GGE192" s="1"/>
      <c r="GGF192" s="1"/>
      <c r="GGG192" s="1"/>
      <c r="GGH192" s="1"/>
      <c r="GGI192" s="1"/>
      <c r="GGJ192" s="1"/>
      <c r="GGK192" s="1"/>
      <c r="GGL192" s="1"/>
      <c r="GGM192" s="1"/>
      <c r="GGN192" s="1"/>
      <c r="GGO192" s="1"/>
      <c r="GGP192" s="1"/>
      <c r="GGQ192" s="1"/>
      <c r="GGR192" s="1"/>
      <c r="GGS192" s="1"/>
      <c r="GGT192" s="1"/>
      <c r="GGU192" s="1"/>
      <c r="GGV192" s="1"/>
      <c r="GGW192" s="1"/>
      <c r="GGX192" s="1"/>
      <c r="GGY192" s="1"/>
      <c r="GGZ192" s="1"/>
      <c r="GHA192" s="1"/>
      <c r="GHB192" s="1"/>
      <c r="GHC192" s="1"/>
      <c r="GHD192" s="1"/>
      <c r="GHE192" s="1"/>
      <c r="GHF192" s="1"/>
      <c r="GHG192" s="1"/>
      <c r="GHH192" s="1"/>
      <c r="GHI192" s="1"/>
      <c r="GHJ192" s="1"/>
      <c r="GHK192" s="1"/>
      <c r="GHL192" s="1"/>
      <c r="GHM192" s="1"/>
      <c r="GHN192" s="1"/>
      <c r="GHO192" s="1"/>
      <c r="GHP192" s="1"/>
      <c r="GHQ192" s="1"/>
      <c r="GHR192" s="1"/>
      <c r="GHS192" s="1"/>
      <c r="GHT192" s="1"/>
      <c r="GHU192" s="1"/>
      <c r="GHV192" s="1"/>
      <c r="GHW192" s="1"/>
      <c r="GHX192" s="1"/>
      <c r="GHY192" s="1"/>
      <c r="GHZ192" s="1"/>
      <c r="GIA192" s="1"/>
      <c r="GIB192" s="1"/>
      <c r="GIC192" s="1"/>
      <c r="GID192" s="1"/>
      <c r="GIE192" s="1"/>
      <c r="GIF192" s="1"/>
      <c r="GIG192" s="1"/>
      <c r="GIH192" s="1"/>
      <c r="GII192" s="1"/>
      <c r="GIJ192" s="1"/>
      <c r="GIK192" s="1"/>
      <c r="GIL192" s="1"/>
      <c r="GIM192" s="1"/>
      <c r="GIN192" s="1"/>
      <c r="GIO192" s="1"/>
      <c r="GIP192" s="1"/>
      <c r="GIQ192" s="1"/>
      <c r="GIR192" s="1"/>
      <c r="GIS192" s="1"/>
      <c r="GIT192" s="1"/>
      <c r="GIU192" s="1"/>
      <c r="GIV192" s="1"/>
      <c r="GIW192" s="1"/>
      <c r="GIX192" s="1"/>
      <c r="GIY192" s="1"/>
      <c r="GIZ192" s="1"/>
      <c r="GJA192" s="1"/>
      <c r="GJB192" s="1"/>
      <c r="GJC192" s="1"/>
      <c r="GJD192" s="1"/>
      <c r="GJE192" s="1"/>
      <c r="GJF192" s="1"/>
      <c r="GJG192" s="1"/>
      <c r="GJH192" s="1"/>
      <c r="GJI192" s="1"/>
      <c r="GJJ192" s="1"/>
      <c r="GJK192" s="1"/>
      <c r="GJL192" s="1"/>
      <c r="GJM192" s="1"/>
      <c r="GJN192" s="1"/>
      <c r="GJO192" s="1"/>
      <c r="GJP192" s="1"/>
      <c r="GJQ192" s="1"/>
      <c r="GJR192" s="1"/>
      <c r="GJS192" s="1"/>
      <c r="GJT192" s="1"/>
      <c r="GJU192" s="1"/>
      <c r="GJV192" s="1"/>
      <c r="GJW192" s="1"/>
      <c r="GJX192" s="1"/>
      <c r="GJY192" s="1"/>
      <c r="GJZ192" s="1"/>
      <c r="GKA192" s="1"/>
      <c r="GKB192" s="1"/>
      <c r="GKC192" s="1"/>
      <c r="GKD192" s="1"/>
      <c r="GKE192" s="1"/>
      <c r="GKF192" s="1"/>
      <c r="GKG192" s="1"/>
      <c r="GKH192" s="1"/>
      <c r="GKI192" s="1"/>
      <c r="GKJ192" s="1"/>
      <c r="GKK192" s="1"/>
      <c r="GKL192" s="1"/>
      <c r="GKM192" s="1"/>
      <c r="GKN192" s="1"/>
      <c r="GKO192" s="1"/>
      <c r="GKP192" s="1"/>
      <c r="GKQ192" s="1"/>
      <c r="GKR192" s="1"/>
      <c r="GKS192" s="1"/>
      <c r="GKT192" s="1"/>
      <c r="GKU192" s="1"/>
      <c r="GKV192" s="1"/>
      <c r="GKW192" s="1"/>
      <c r="GKX192" s="1"/>
      <c r="GKY192" s="1"/>
      <c r="GKZ192" s="1"/>
      <c r="GLA192" s="1"/>
      <c r="GLB192" s="1"/>
      <c r="GLC192" s="1"/>
      <c r="GLD192" s="1"/>
      <c r="GLE192" s="1"/>
      <c r="GLF192" s="1"/>
      <c r="GLG192" s="1"/>
      <c r="GLH192" s="1"/>
      <c r="GLI192" s="1"/>
      <c r="GLJ192" s="1"/>
      <c r="GLK192" s="1"/>
      <c r="GLL192" s="1"/>
      <c r="GLM192" s="1"/>
      <c r="GLN192" s="1"/>
      <c r="GLO192" s="1"/>
      <c r="GLP192" s="1"/>
      <c r="GLQ192" s="1"/>
      <c r="GLR192" s="1"/>
      <c r="GLS192" s="1"/>
      <c r="GLT192" s="1"/>
      <c r="GLU192" s="1"/>
      <c r="GLV192" s="1"/>
      <c r="GLW192" s="1"/>
      <c r="GLX192" s="1"/>
      <c r="GLY192" s="1"/>
      <c r="GLZ192" s="1"/>
      <c r="GMA192" s="1"/>
      <c r="GMB192" s="1"/>
      <c r="GMC192" s="1"/>
      <c r="GMD192" s="1"/>
      <c r="GME192" s="1"/>
      <c r="GMF192" s="1"/>
      <c r="GMG192" s="1"/>
      <c r="GMH192" s="1"/>
      <c r="GMI192" s="1"/>
      <c r="GMJ192" s="1"/>
      <c r="GMK192" s="1"/>
      <c r="GML192" s="1"/>
      <c r="GMM192" s="1"/>
      <c r="GMN192" s="1"/>
      <c r="GMO192" s="1"/>
      <c r="GMP192" s="1"/>
      <c r="GMQ192" s="1"/>
      <c r="GMR192" s="1"/>
      <c r="GMS192" s="1"/>
      <c r="GMT192" s="1"/>
      <c r="GMU192" s="1"/>
      <c r="GMV192" s="1"/>
      <c r="GMW192" s="1"/>
      <c r="GMX192" s="1"/>
      <c r="GMY192" s="1"/>
      <c r="GMZ192" s="1"/>
      <c r="GNA192" s="1"/>
      <c r="GNB192" s="1"/>
      <c r="GNC192" s="1"/>
      <c r="GND192" s="1"/>
      <c r="GNE192" s="1"/>
      <c r="GNF192" s="1"/>
      <c r="GNG192" s="1"/>
      <c r="GNH192" s="1"/>
      <c r="GNI192" s="1"/>
      <c r="GNJ192" s="1"/>
      <c r="GNK192" s="1"/>
      <c r="GNL192" s="1"/>
      <c r="GNM192" s="1"/>
      <c r="GNN192" s="1"/>
      <c r="GNO192" s="1"/>
      <c r="GNP192" s="1"/>
      <c r="GNQ192" s="1"/>
      <c r="GNR192" s="1"/>
      <c r="GNS192" s="1"/>
      <c r="GNT192" s="1"/>
      <c r="GNU192" s="1"/>
      <c r="GNV192" s="1"/>
      <c r="GNW192" s="1"/>
      <c r="GNX192" s="1"/>
      <c r="GNY192" s="1"/>
      <c r="GNZ192" s="1"/>
      <c r="GOA192" s="1"/>
      <c r="GOB192" s="1"/>
      <c r="GOC192" s="1"/>
      <c r="GOD192" s="1"/>
      <c r="GOE192" s="1"/>
      <c r="GOF192" s="1"/>
      <c r="GOG192" s="1"/>
      <c r="GOH192" s="1"/>
      <c r="GOI192" s="1"/>
      <c r="GOJ192" s="1"/>
      <c r="GOK192" s="1"/>
      <c r="GOL192" s="1"/>
      <c r="GOM192" s="1"/>
      <c r="GON192" s="1"/>
      <c r="GOO192" s="1"/>
      <c r="GOP192" s="1"/>
      <c r="GOQ192" s="1"/>
      <c r="GOR192" s="1"/>
      <c r="GOS192" s="1"/>
      <c r="GOT192" s="1"/>
      <c r="GOU192" s="1"/>
      <c r="GOV192" s="1"/>
      <c r="GOW192" s="1"/>
      <c r="GOX192" s="1"/>
      <c r="GOY192" s="1"/>
      <c r="GOZ192" s="1"/>
      <c r="GPA192" s="1"/>
      <c r="GPB192" s="1"/>
      <c r="GPC192" s="1"/>
      <c r="GPD192" s="1"/>
      <c r="GPE192" s="1"/>
      <c r="GPF192" s="1"/>
      <c r="GPG192" s="1"/>
      <c r="GPH192" s="1"/>
      <c r="GPI192" s="1"/>
      <c r="GPJ192" s="1"/>
      <c r="GPK192" s="1"/>
      <c r="GPL192" s="1"/>
      <c r="GPM192" s="1"/>
      <c r="GPN192" s="1"/>
      <c r="GPO192" s="1"/>
      <c r="GPP192" s="1"/>
      <c r="GPQ192" s="1"/>
      <c r="GPR192" s="1"/>
      <c r="GPS192" s="1"/>
      <c r="GPT192" s="1"/>
      <c r="GPU192" s="1"/>
      <c r="GPV192" s="1"/>
      <c r="GPW192" s="1"/>
      <c r="GPX192" s="1"/>
      <c r="GPY192" s="1"/>
      <c r="GPZ192" s="1"/>
      <c r="GQA192" s="1"/>
      <c r="GQB192" s="1"/>
      <c r="GQC192" s="1"/>
      <c r="GQD192" s="1"/>
      <c r="GQE192" s="1"/>
      <c r="GQF192" s="1"/>
      <c r="GQG192" s="1"/>
      <c r="GQH192" s="1"/>
      <c r="GQI192" s="1"/>
      <c r="GQJ192" s="1"/>
      <c r="GQK192" s="1"/>
      <c r="GQL192" s="1"/>
      <c r="GQM192" s="1"/>
      <c r="GQN192" s="1"/>
      <c r="GQO192" s="1"/>
      <c r="GQP192" s="1"/>
      <c r="GQQ192" s="1"/>
      <c r="GQR192" s="1"/>
      <c r="GQS192" s="1"/>
      <c r="GQT192" s="1"/>
      <c r="GQU192" s="1"/>
      <c r="GQV192" s="1"/>
      <c r="GQW192" s="1"/>
      <c r="GQX192" s="1"/>
      <c r="GQY192" s="1"/>
      <c r="GQZ192" s="1"/>
      <c r="GRA192" s="1"/>
      <c r="GRB192" s="1"/>
      <c r="GRC192" s="1"/>
      <c r="GRD192" s="1"/>
      <c r="GRE192" s="1"/>
      <c r="GRF192" s="1"/>
      <c r="GRG192" s="1"/>
      <c r="GRH192" s="1"/>
      <c r="GRI192" s="1"/>
      <c r="GRJ192" s="1"/>
      <c r="GRK192" s="1"/>
      <c r="GRL192" s="1"/>
      <c r="GRM192" s="1"/>
      <c r="GRN192" s="1"/>
      <c r="GRO192" s="1"/>
      <c r="GRP192" s="1"/>
      <c r="GRQ192" s="1"/>
      <c r="GRR192" s="1"/>
      <c r="GRS192" s="1"/>
      <c r="GRT192" s="1"/>
      <c r="GRU192" s="1"/>
      <c r="GRV192" s="1"/>
      <c r="GRW192" s="1"/>
      <c r="GRX192" s="1"/>
      <c r="GRY192" s="1"/>
      <c r="GRZ192" s="1"/>
      <c r="GSA192" s="1"/>
      <c r="GSB192" s="1"/>
      <c r="GSC192" s="1"/>
      <c r="GSD192" s="1"/>
      <c r="GSE192" s="1"/>
      <c r="GSF192" s="1"/>
      <c r="GSG192" s="1"/>
      <c r="GSH192" s="1"/>
      <c r="GSI192" s="1"/>
      <c r="GSJ192" s="1"/>
      <c r="GSK192" s="1"/>
      <c r="GSL192" s="1"/>
      <c r="GSM192" s="1"/>
      <c r="GSN192" s="1"/>
      <c r="GSO192" s="1"/>
      <c r="GSP192" s="1"/>
      <c r="GSQ192" s="1"/>
      <c r="GSR192" s="1"/>
      <c r="GSS192" s="1"/>
      <c r="GST192" s="1"/>
      <c r="GSU192" s="1"/>
      <c r="GSV192" s="1"/>
      <c r="GSW192" s="1"/>
      <c r="GSX192" s="1"/>
      <c r="GSY192" s="1"/>
      <c r="GSZ192" s="1"/>
      <c r="GTA192" s="1"/>
      <c r="GTB192" s="1"/>
      <c r="GTC192" s="1"/>
      <c r="GTD192" s="1"/>
      <c r="GTE192" s="1"/>
      <c r="GTF192" s="1"/>
      <c r="GTG192" s="1"/>
      <c r="GTH192" s="1"/>
      <c r="GTI192" s="1"/>
      <c r="GTJ192" s="1"/>
      <c r="GTK192" s="1"/>
      <c r="GTL192" s="1"/>
      <c r="GTM192" s="1"/>
      <c r="GTN192" s="1"/>
      <c r="GTO192" s="1"/>
      <c r="GTP192" s="1"/>
      <c r="GTQ192" s="1"/>
      <c r="GTR192" s="1"/>
      <c r="GTS192" s="1"/>
      <c r="GTT192" s="1"/>
      <c r="GTU192" s="1"/>
      <c r="GTV192" s="1"/>
      <c r="GTW192" s="1"/>
      <c r="GTX192" s="1"/>
      <c r="GTY192" s="1"/>
      <c r="GTZ192" s="1"/>
      <c r="GUA192" s="1"/>
      <c r="GUB192" s="1"/>
      <c r="GUC192" s="1"/>
      <c r="GUD192" s="1"/>
      <c r="GUE192" s="1"/>
      <c r="GUF192" s="1"/>
      <c r="GUG192" s="1"/>
      <c r="GUH192" s="1"/>
      <c r="GUI192" s="1"/>
      <c r="GUJ192" s="1"/>
      <c r="GUK192" s="1"/>
      <c r="GUL192" s="1"/>
      <c r="GUM192" s="1"/>
      <c r="GUN192" s="1"/>
      <c r="GUO192" s="1"/>
      <c r="GUP192" s="1"/>
      <c r="GUQ192" s="1"/>
      <c r="GUR192" s="1"/>
      <c r="GUS192" s="1"/>
      <c r="GUT192" s="1"/>
      <c r="GUU192" s="1"/>
      <c r="GUV192" s="1"/>
      <c r="GUW192" s="1"/>
      <c r="GUX192" s="1"/>
      <c r="GUY192" s="1"/>
      <c r="GUZ192" s="1"/>
      <c r="GVA192" s="1"/>
      <c r="GVB192" s="1"/>
      <c r="GVC192" s="1"/>
      <c r="GVD192" s="1"/>
      <c r="GVE192" s="1"/>
      <c r="GVF192" s="1"/>
      <c r="GVG192" s="1"/>
      <c r="GVH192" s="1"/>
      <c r="GVI192" s="1"/>
      <c r="GVJ192" s="1"/>
      <c r="GVK192" s="1"/>
      <c r="GVL192" s="1"/>
      <c r="GVM192" s="1"/>
      <c r="GVN192" s="1"/>
      <c r="GVO192" s="1"/>
      <c r="GVP192" s="1"/>
      <c r="GVQ192" s="1"/>
      <c r="GVR192" s="1"/>
      <c r="GVS192" s="1"/>
      <c r="GVT192" s="1"/>
      <c r="GVU192" s="1"/>
      <c r="GVV192" s="1"/>
      <c r="GVW192" s="1"/>
      <c r="GVX192" s="1"/>
      <c r="GVY192" s="1"/>
      <c r="GVZ192" s="1"/>
      <c r="GWA192" s="1"/>
      <c r="GWB192" s="1"/>
      <c r="GWC192" s="1"/>
      <c r="GWD192" s="1"/>
      <c r="GWE192" s="1"/>
      <c r="GWF192" s="1"/>
      <c r="GWG192" s="1"/>
      <c r="GWH192" s="1"/>
      <c r="GWI192" s="1"/>
      <c r="GWJ192" s="1"/>
      <c r="GWK192" s="1"/>
      <c r="GWL192" s="1"/>
      <c r="GWM192" s="1"/>
      <c r="GWN192" s="1"/>
      <c r="GWO192" s="1"/>
      <c r="GWP192" s="1"/>
      <c r="GWQ192" s="1"/>
      <c r="GWR192" s="1"/>
      <c r="GWS192" s="1"/>
      <c r="GWT192" s="1"/>
      <c r="GWU192" s="1"/>
      <c r="GWV192" s="1"/>
      <c r="GWW192" s="1"/>
      <c r="GWX192" s="1"/>
      <c r="GWY192" s="1"/>
      <c r="GWZ192" s="1"/>
      <c r="GXA192" s="1"/>
      <c r="GXB192" s="1"/>
      <c r="GXC192" s="1"/>
      <c r="GXD192" s="1"/>
      <c r="GXE192" s="1"/>
      <c r="GXF192" s="1"/>
      <c r="GXG192" s="1"/>
      <c r="GXH192" s="1"/>
      <c r="GXI192" s="1"/>
      <c r="GXJ192" s="1"/>
      <c r="GXK192" s="1"/>
      <c r="GXL192" s="1"/>
      <c r="GXM192" s="1"/>
      <c r="GXN192" s="1"/>
      <c r="GXO192" s="1"/>
      <c r="GXP192" s="1"/>
      <c r="GXQ192" s="1"/>
      <c r="GXR192" s="1"/>
      <c r="GXS192" s="1"/>
      <c r="GXT192" s="1"/>
      <c r="GXU192" s="1"/>
      <c r="GXV192" s="1"/>
      <c r="GXW192" s="1"/>
      <c r="GXX192" s="1"/>
      <c r="GXY192" s="1"/>
      <c r="GXZ192" s="1"/>
      <c r="GYA192" s="1"/>
      <c r="GYB192" s="1"/>
      <c r="GYC192" s="1"/>
      <c r="GYD192" s="1"/>
      <c r="GYE192" s="1"/>
      <c r="GYF192" s="1"/>
      <c r="GYG192" s="1"/>
      <c r="GYH192" s="1"/>
      <c r="GYI192" s="1"/>
      <c r="GYJ192" s="1"/>
      <c r="GYK192" s="1"/>
      <c r="GYL192" s="1"/>
      <c r="GYM192" s="1"/>
      <c r="GYN192" s="1"/>
      <c r="GYO192" s="1"/>
      <c r="GYP192" s="1"/>
      <c r="GYQ192" s="1"/>
      <c r="GYR192" s="1"/>
      <c r="GYS192" s="1"/>
      <c r="GYT192" s="1"/>
      <c r="GYU192" s="1"/>
      <c r="GYV192" s="1"/>
      <c r="GYW192" s="1"/>
      <c r="GYX192" s="1"/>
      <c r="GYY192" s="1"/>
      <c r="GYZ192" s="1"/>
      <c r="GZA192" s="1"/>
      <c r="GZB192" s="1"/>
      <c r="GZC192" s="1"/>
      <c r="GZD192" s="1"/>
      <c r="GZE192" s="1"/>
      <c r="GZF192" s="1"/>
      <c r="GZG192" s="1"/>
      <c r="GZH192" s="1"/>
      <c r="GZI192" s="1"/>
      <c r="GZJ192" s="1"/>
      <c r="GZK192" s="1"/>
      <c r="GZL192" s="1"/>
      <c r="GZM192" s="1"/>
      <c r="GZN192" s="1"/>
      <c r="GZO192" s="1"/>
      <c r="GZP192" s="1"/>
      <c r="GZQ192" s="1"/>
      <c r="GZR192" s="1"/>
      <c r="GZS192" s="1"/>
      <c r="GZT192" s="1"/>
      <c r="GZU192" s="1"/>
      <c r="GZV192" s="1"/>
      <c r="GZW192" s="1"/>
      <c r="GZX192" s="1"/>
      <c r="GZY192" s="1"/>
      <c r="GZZ192" s="1"/>
      <c r="HAA192" s="1"/>
      <c r="HAB192" s="1"/>
      <c r="HAC192" s="1"/>
      <c r="HAD192" s="1"/>
      <c r="HAE192" s="1"/>
      <c r="HAF192" s="1"/>
      <c r="HAG192" s="1"/>
      <c r="HAH192" s="1"/>
      <c r="HAI192" s="1"/>
      <c r="HAJ192" s="1"/>
      <c r="HAK192" s="1"/>
      <c r="HAL192" s="1"/>
      <c r="HAM192" s="1"/>
      <c r="HAN192" s="1"/>
      <c r="HAO192" s="1"/>
      <c r="HAP192" s="1"/>
      <c r="HAQ192" s="1"/>
      <c r="HAR192" s="1"/>
      <c r="HAS192" s="1"/>
      <c r="HAT192" s="1"/>
      <c r="HAU192" s="1"/>
      <c r="HAV192" s="1"/>
      <c r="HAW192" s="1"/>
      <c r="HAX192" s="1"/>
      <c r="HAY192" s="1"/>
      <c r="HAZ192" s="1"/>
      <c r="HBA192" s="1"/>
      <c r="HBB192" s="1"/>
      <c r="HBC192" s="1"/>
      <c r="HBD192" s="1"/>
      <c r="HBE192" s="1"/>
      <c r="HBF192" s="1"/>
      <c r="HBG192" s="1"/>
      <c r="HBH192" s="1"/>
      <c r="HBI192" s="1"/>
      <c r="HBJ192" s="1"/>
      <c r="HBK192" s="1"/>
      <c r="HBL192" s="1"/>
      <c r="HBM192" s="1"/>
      <c r="HBN192" s="1"/>
      <c r="HBO192" s="1"/>
      <c r="HBP192" s="1"/>
      <c r="HBQ192" s="1"/>
      <c r="HBR192" s="1"/>
      <c r="HBS192" s="1"/>
      <c r="HBT192" s="1"/>
      <c r="HBU192" s="1"/>
      <c r="HBV192" s="1"/>
      <c r="HBW192" s="1"/>
      <c r="HBX192" s="1"/>
      <c r="HBY192" s="1"/>
      <c r="HBZ192" s="1"/>
      <c r="HCA192" s="1"/>
      <c r="HCB192" s="1"/>
      <c r="HCC192" s="1"/>
      <c r="HCD192" s="1"/>
      <c r="HCE192" s="1"/>
      <c r="HCF192" s="1"/>
      <c r="HCG192" s="1"/>
      <c r="HCH192" s="1"/>
      <c r="HCI192" s="1"/>
      <c r="HCJ192" s="1"/>
      <c r="HCK192" s="1"/>
      <c r="HCL192" s="1"/>
      <c r="HCM192" s="1"/>
      <c r="HCN192" s="1"/>
      <c r="HCO192" s="1"/>
      <c r="HCP192" s="1"/>
      <c r="HCQ192" s="1"/>
      <c r="HCR192" s="1"/>
      <c r="HCS192" s="1"/>
      <c r="HCT192" s="1"/>
      <c r="HCU192" s="1"/>
      <c r="HCV192" s="1"/>
      <c r="HCW192" s="1"/>
      <c r="HCX192" s="1"/>
      <c r="HCY192" s="1"/>
      <c r="HCZ192" s="1"/>
      <c r="HDA192" s="1"/>
      <c r="HDB192" s="1"/>
      <c r="HDC192" s="1"/>
      <c r="HDD192" s="1"/>
      <c r="HDE192" s="1"/>
      <c r="HDF192" s="1"/>
      <c r="HDG192" s="1"/>
      <c r="HDH192" s="1"/>
      <c r="HDI192" s="1"/>
      <c r="HDJ192" s="1"/>
      <c r="HDK192" s="1"/>
      <c r="HDL192" s="1"/>
      <c r="HDM192" s="1"/>
      <c r="HDN192" s="1"/>
      <c r="HDO192" s="1"/>
      <c r="HDP192" s="1"/>
      <c r="HDQ192" s="1"/>
      <c r="HDR192" s="1"/>
      <c r="HDS192" s="1"/>
      <c r="HDT192" s="1"/>
      <c r="HDU192" s="1"/>
      <c r="HDV192" s="1"/>
      <c r="HDW192" s="1"/>
      <c r="HDX192" s="1"/>
      <c r="HDY192" s="1"/>
      <c r="HDZ192" s="1"/>
      <c r="HEA192" s="1"/>
      <c r="HEB192" s="1"/>
      <c r="HEC192" s="1"/>
      <c r="HED192" s="1"/>
      <c r="HEE192" s="1"/>
      <c r="HEF192" s="1"/>
      <c r="HEG192" s="1"/>
      <c r="HEH192" s="1"/>
      <c r="HEI192" s="1"/>
      <c r="HEJ192" s="1"/>
      <c r="HEK192" s="1"/>
      <c r="HEL192" s="1"/>
      <c r="HEM192" s="1"/>
      <c r="HEN192" s="1"/>
      <c r="HEO192" s="1"/>
      <c r="HEP192" s="1"/>
      <c r="HEQ192" s="1"/>
      <c r="HER192" s="1"/>
      <c r="HES192" s="1"/>
      <c r="HET192" s="1"/>
      <c r="HEU192" s="1"/>
      <c r="HEV192" s="1"/>
      <c r="HEW192" s="1"/>
      <c r="HEX192" s="1"/>
      <c r="HEY192" s="1"/>
      <c r="HEZ192" s="1"/>
      <c r="HFA192" s="1"/>
      <c r="HFB192" s="1"/>
      <c r="HFC192" s="1"/>
      <c r="HFD192" s="1"/>
      <c r="HFE192" s="1"/>
      <c r="HFF192" s="1"/>
      <c r="HFG192" s="1"/>
      <c r="HFH192" s="1"/>
      <c r="HFI192" s="1"/>
      <c r="HFJ192" s="1"/>
      <c r="HFK192" s="1"/>
      <c r="HFL192" s="1"/>
      <c r="HFM192" s="1"/>
      <c r="HFN192" s="1"/>
      <c r="HFO192" s="1"/>
      <c r="HFP192" s="1"/>
      <c r="HFQ192" s="1"/>
      <c r="HFR192" s="1"/>
      <c r="HFS192" s="1"/>
      <c r="HFT192" s="1"/>
      <c r="HFU192" s="1"/>
      <c r="HFV192" s="1"/>
      <c r="HFW192" s="1"/>
      <c r="HFX192" s="1"/>
      <c r="HFY192" s="1"/>
      <c r="HFZ192" s="1"/>
      <c r="HGA192" s="1"/>
      <c r="HGB192" s="1"/>
      <c r="HGC192" s="1"/>
      <c r="HGD192" s="1"/>
      <c r="HGE192" s="1"/>
      <c r="HGF192" s="1"/>
      <c r="HGG192" s="1"/>
      <c r="HGH192" s="1"/>
      <c r="HGI192" s="1"/>
      <c r="HGJ192" s="1"/>
      <c r="HGK192" s="1"/>
      <c r="HGL192" s="1"/>
      <c r="HGM192" s="1"/>
      <c r="HGN192" s="1"/>
      <c r="HGO192" s="1"/>
      <c r="HGP192" s="1"/>
      <c r="HGQ192" s="1"/>
      <c r="HGR192" s="1"/>
      <c r="HGS192" s="1"/>
      <c r="HGT192" s="1"/>
      <c r="HGU192" s="1"/>
      <c r="HGV192" s="1"/>
      <c r="HGW192" s="1"/>
      <c r="HGX192" s="1"/>
      <c r="HGY192" s="1"/>
      <c r="HGZ192" s="1"/>
      <c r="HHA192" s="1"/>
      <c r="HHB192" s="1"/>
      <c r="HHC192" s="1"/>
      <c r="HHD192" s="1"/>
      <c r="HHE192" s="1"/>
      <c r="HHF192" s="1"/>
      <c r="HHG192" s="1"/>
      <c r="HHH192" s="1"/>
      <c r="HHI192" s="1"/>
      <c r="HHJ192" s="1"/>
      <c r="HHK192" s="1"/>
      <c r="HHL192" s="1"/>
      <c r="HHM192" s="1"/>
      <c r="HHN192" s="1"/>
      <c r="HHO192" s="1"/>
      <c r="HHP192" s="1"/>
      <c r="HHQ192" s="1"/>
      <c r="HHR192" s="1"/>
      <c r="HHS192" s="1"/>
      <c r="HHT192" s="1"/>
      <c r="HHU192" s="1"/>
      <c r="HHV192" s="1"/>
      <c r="HHW192" s="1"/>
      <c r="HHX192" s="1"/>
      <c r="HHY192" s="1"/>
      <c r="HHZ192" s="1"/>
      <c r="HIA192" s="1"/>
      <c r="HIB192" s="1"/>
      <c r="HIC192" s="1"/>
      <c r="HID192" s="1"/>
      <c r="HIE192" s="1"/>
      <c r="HIF192" s="1"/>
      <c r="HIG192" s="1"/>
      <c r="HIH192" s="1"/>
      <c r="HII192" s="1"/>
      <c r="HIJ192" s="1"/>
      <c r="HIK192" s="1"/>
      <c r="HIL192" s="1"/>
      <c r="HIM192" s="1"/>
      <c r="HIN192" s="1"/>
      <c r="HIO192" s="1"/>
      <c r="HIP192" s="1"/>
      <c r="HIQ192" s="1"/>
      <c r="HIR192" s="1"/>
      <c r="HIS192" s="1"/>
      <c r="HIT192" s="1"/>
      <c r="HIU192" s="1"/>
      <c r="HIV192" s="1"/>
      <c r="HIW192" s="1"/>
      <c r="HIX192" s="1"/>
      <c r="HIY192" s="1"/>
      <c r="HIZ192" s="1"/>
      <c r="HJA192" s="1"/>
      <c r="HJB192" s="1"/>
      <c r="HJC192" s="1"/>
      <c r="HJD192" s="1"/>
      <c r="HJE192" s="1"/>
      <c r="HJF192" s="1"/>
      <c r="HJG192" s="1"/>
      <c r="HJH192" s="1"/>
      <c r="HJI192" s="1"/>
      <c r="HJJ192" s="1"/>
      <c r="HJK192" s="1"/>
      <c r="HJL192" s="1"/>
      <c r="HJM192" s="1"/>
      <c r="HJN192" s="1"/>
      <c r="HJO192" s="1"/>
      <c r="HJP192" s="1"/>
      <c r="HJQ192" s="1"/>
      <c r="HJR192" s="1"/>
      <c r="HJS192" s="1"/>
      <c r="HJT192" s="1"/>
      <c r="HJU192" s="1"/>
      <c r="HJV192" s="1"/>
      <c r="HJW192" s="1"/>
      <c r="HJX192" s="1"/>
      <c r="HJY192" s="1"/>
      <c r="HJZ192" s="1"/>
      <c r="HKA192" s="1"/>
      <c r="HKB192" s="1"/>
      <c r="HKC192" s="1"/>
      <c r="HKD192" s="1"/>
      <c r="HKE192" s="1"/>
      <c r="HKF192" s="1"/>
      <c r="HKG192" s="1"/>
      <c r="HKH192" s="1"/>
      <c r="HKI192" s="1"/>
      <c r="HKJ192" s="1"/>
      <c r="HKK192" s="1"/>
      <c r="HKL192" s="1"/>
      <c r="HKM192" s="1"/>
      <c r="HKN192" s="1"/>
      <c r="HKO192" s="1"/>
      <c r="HKP192" s="1"/>
      <c r="HKQ192" s="1"/>
      <c r="HKR192" s="1"/>
      <c r="HKS192" s="1"/>
      <c r="HKT192" s="1"/>
      <c r="HKU192" s="1"/>
      <c r="HKV192" s="1"/>
      <c r="HKW192" s="1"/>
      <c r="HKX192" s="1"/>
      <c r="HKY192" s="1"/>
      <c r="HKZ192" s="1"/>
      <c r="HLA192" s="1"/>
      <c r="HLB192" s="1"/>
      <c r="HLC192" s="1"/>
      <c r="HLD192" s="1"/>
      <c r="HLE192" s="1"/>
      <c r="HLF192" s="1"/>
      <c r="HLG192" s="1"/>
      <c r="HLH192" s="1"/>
      <c r="HLI192" s="1"/>
      <c r="HLJ192" s="1"/>
      <c r="HLK192" s="1"/>
      <c r="HLL192" s="1"/>
      <c r="HLM192" s="1"/>
      <c r="HLN192" s="1"/>
      <c r="HLO192" s="1"/>
      <c r="HLP192" s="1"/>
      <c r="HLQ192" s="1"/>
      <c r="HLR192" s="1"/>
      <c r="HLS192" s="1"/>
      <c r="HLT192" s="1"/>
      <c r="HLU192" s="1"/>
      <c r="HLV192" s="1"/>
      <c r="HLW192" s="1"/>
      <c r="HLX192" s="1"/>
      <c r="HLY192" s="1"/>
      <c r="HLZ192" s="1"/>
      <c r="HMA192" s="1"/>
      <c r="HMB192" s="1"/>
      <c r="HMC192" s="1"/>
      <c r="HMD192" s="1"/>
      <c r="HME192" s="1"/>
      <c r="HMF192" s="1"/>
      <c r="HMG192" s="1"/>
      <c r="HMH192" s="1"/>
      <c r="HMI192" s="1"/>
      <c r="HMJ192" s="1"/>
      <c r="HMK192" s="1"/>
      <c r="HML192" s="1"/>
      <c r="HMM192" s="1"/>
      <c r="HMN192" s="1"/>
      <c r="HMO192" s="1"/>
      <c r="HMP192" s="1"/>
      <c r="HMQ192" s="1"/>
      <c r="HMR192" s="1"/>
      <c r="HMS192" s="1"/>
      <c r="HMT192" s="1"/>
      <c r="HMU192" s="1"/>
      <c r="HMV192" s="1"/>
      <c r="HMW192" s="1"/>
      <c r="HMX192" s="1"/>
      <c r="HMY192" s="1"/>
      <c r="HMZ192" s="1"/>
      <c r="HNA192" s="1"/>
      <c r="HNB192" s="1"/>
      <c r="HNC192" s="1"/>
      <c r="HND192" s="1"/>
      <c r="HNE192" s="1"/>
      <c r="HNF192" s="1"/>
      <c r="HNG192" s="1"/>
      <c r="HNH192" s="1"/>
      <c r="HNI192" s="1"/>
      <c r="HNJ192" s="1"/>
      <c r="HNK192" s="1"/>
      <c r="HNL192" s="1"/>
      <c r="HNM192" s="1"/>
      <c r="HNN192" s="1"/>
      <c r="HNO192" s="1"/>
      <c r="HNP192" s="1"/>
      <c r="HNQ192" s="1"/>
      <c r="HNR192" s="1"/>
      <c r="HNS192" s="1"/>
      <c r="HNT192" s="1"/>
      <c r="HNU192" s="1"/>
      <c r="HNV192" s="1"/>
      <c r="HNW192" s="1"/>
      <c r="HNX192" s="1"/>
      <c r="HNY192" s="1"/>
      <c r="HNZ192" s="1"/>
      <c r="HOA192" s="1"/>
      <c r="HOB192" s="1"/>
      <c r="HOC192" s="1"/>
      <c r="HOD192" s="1"/>
      <c r="HOE192" s="1"/>
      <c r="HOF192" s="1"/>
      <c r="HOG192" s="1"/>
      <c r="HOH192" s="1"/>
      <c r="HOI192" s="1"/>
      <c r="HOJ192" s="1"/>
      <c r="HOK192" s="1"/>
      <c r="HOL192" s="1"/>
      <c r="HOM192" s="1"/>
      <c r="HON192" s="1"/>
      <c r="HOO192" s="1"/>
      <c r="HOP192" s="1"/>
      <c r="HOQ192" s="1"/>
      <c r="HOR192" s="1"/>
      <c r="HOS192" s="1"/>
      <c r="HOT192" s="1"/>
      <c r="HOU192" s="1"/>
      <c r="HOV192" s="1"/>
      <c r="HOW192" s="1"/>
      <c r="HOX192" s="1"/>
      <c r="HOY192" s="1"/>
      <c r="HOZ192" s="1"/>
      <c r="HPA192" s="1"/>
      <c r="HPB192" s="1"/>
      <c r="HPC192" s="1"/>
      <c r="HPD192" s="1"/>
      <c r="HPE192" s="1"/>
      <c r="HPF192" s="1"/>
      <c r="HPG192" s="1"/>
      <c r="HPH192" s="1"/>
      <c r="HPI192" s="1"/>
      <c r="HPJ192" s="1"/>
      <c r="HPK192" s="1"/>
      <c r="HPL192" s="1"/>
      <c r="HPM192" s="1"/>
      <c r="HPN192" s="1"/>
      <c r="HPO192" s="1"/>
      <c r="HPP192" s="1"/>
      <c r="HPQ192" s="1"/>
      <c r="HPR192" s="1"/>
      <c r="HPS192" s="1"/>
      <c r="HPT192" s="1"/>
      <c r="HPU192" s="1"/>
      <c r="HPV192" s="1"/>
      <c r="HPW192" s="1"/>
      <c r="HPX192" s="1"/>
      <c r="HPY192" s="1"/>
      <c r="HPZ192" s="1"/>
      <c r="HQA192" s="1"/>
      <c r="HQB192" s="1"/>
      <c r="HQC192" s="1"/>
      <c r="HQD192" s="1"/>
      <c r="HQE192" s="1"/>
      <c r="HQF192" s="1"/>
      <c r="HQG192" s="1"/>
      <c r="HQH192" s="1"/>
      <c r="HQI192" s="1"/>
      <c r="HQJ192" s="1"/>
      <c r="HQK192" s="1"/>
      <c r="HQL192" s="1"/>
      <c r="HQM192" s="1"/>
      <c r="HQN192" s="1"/>
      <c r="HQO192" s="1"/>
      <c r="HQP192" s="1"/>
      <c r="HQQ192" s="1"/>
      <c r="HQR192" s="1"/>
      <c r="HQS192" s="1"/>
      <c r="HQT192" s="1"/>
      <c r="HQU192" s="1"/>
      <c r="HQV192" s="1"/>
      <c r="HQW192" s="1"/>
      <c r="HQX192" s="1"/>
      <c r="HQY192" s="1"/>
      <c r="HQZ192" s="1"/>
      <c r="HRA192" s="1"/>
      <c r="HRB192" s="1"/>
      <c r="HRC192" s="1"/>
      <c r="HRD192" s="1"/>
      <c r="HRE192" s="1"/>
      <c r="HRF192" s="1"/>
      <c r="HRG192" s="1"/>
      <c r="HRH192" s="1"/>
      <c r="HRI192" s="1"/>
      <c r="HRJ192" s="1"/>
      <c r="HRK192" s="1"/>
      <c r="HRL192" s="1"/>
      <c r="HRM192" s="1"/>
      <c r="HRN192" s="1"/>
      <c r="HRO192" s="1"/>
      <c r="HRP192" s="1"/>
      <c r="HRQ192" s="1"/>
      <c r="HRR192" s="1"/>
      <c r="HRS192" s="1"/>
      <c r="HRT192" s="1"/>
      <c r="HRU192" s="1"/>
      <c r="HRV192" s="1"/>
      <c r="HRW192" s="1"/>
      <c r="HRX192" s="1"/>
      <c r="HRY192" s="1"/>
      <c r="HRZ192" s="1"/>
      <c r="HSA192" s="1"/>
      <c r="HSB192" s="1"/>
      <c r="HSC192" s="1"/>
      <c r="HSD192" s="1"/>
      <c r="HSE192" s="1"/>
      <c r="HSF192" s="1"/>
      <c r="HSG192" s="1"/>
      <c r="HSH192" s="1"/>
      <c r="HSI192" s="1"/>
      <c r="HSJ192" s="1"/>
      <c r="HSK192" s="1"/>
      <c r="HSL192" s="1"/>
      <c r="HSM192" s="1"/>
      <c r="HSN192" s="1"/>
      <c r="HSO192" s="1"/>
      <c r="HSP192" s="1"/>
      <c r="HSQ192" s="1"/>
      <c r="HSR192" s="1"/>
      <c r="HSS192" s="1"/>
      <c r="HST192" s="1"/>
      <c r="HSU192" s="1"/>
      <c r="HSV192" s="1"/>
      <c r="HSW192" s="1"/>
      <c r="HSX192" s="1"/>
      <c r="HSY192" s="1"/>
      <c r="HSZ192" s="1"/>
      <c r="HTA192" s="1"/>
      <c r="HTB192" s="1"/>
      <c r="HTC192" s="1"/>
      <c r="HTD192" s="1"/>
      <c r="HTE192" s="1"/>
      <c r="HTF192" s="1"/>
      <c r="HTG192" s="1"/>
      <c r="HTH192" s="1"/>
      <c r="HTI192" s="1"/>
      <c r="HTJ192" s="1"/>
      <c r="HTK192" s="1"/>
      <c r="HTL192" s="1"/>
      <c r="HTM192" s="1"/>
      <c r="HTN192" s="1"/>
      <c r="HTO192" s="1"/>
      <c r="HTP192" s="1"/>
      <c r="HTQ192" s="1"/>
      <c r="HTR192" s="1"/>
      <c r="HTS192" s="1"/>
      <c r="HTT192" s="1"/>
      <c r="HTU192" s="1"/>
      <c r="HTV192" s="1"/>
      <c r="HTW192" s="1"/>
      <c r="HTX192" s="1"/>
      <c r="HTY192" s="1"/>
      <c r="HTZ192" s="1"/>
      <c r="HUA192" s="1"/>
      <c r="HUB192" s="1"/>
      <c r="HUC192" s="1"/>
      <c r="HUD192" s="1"/>
      <c r="HUE192" s="1"/>
      <c r="HUF192" s="1"/>
      <c r="HUG192" s="1"/>
      <c r="HUH192" s="1"/>
      <c r="HUI192" s="1"/>
      <c r="HUJ192" s="1"/>
      <c r="HUK192" s="1"/>
      <c r="HUL192" s="1"/>
      <c r="HUM192" s="1"/>
      <c r="HUN192" s="1"/>
      <c r="HUO192" s="1"/>
      <c r="HUP192" s="1"/>
      <c r="HUQ192" s="1"/>
      <c r="HUR192" s="1"/>
      <c r="HUS192" s="1"/>
      <c r="HUT192" s="1"/>
      <c r="HUU192" s="1"/>
      <c r="HUV192" s="1"/>
      <c r="HUW192" s="1"/>
      <c r="HUX192" s="1"/>
      <c r="HUY192" s="1"/>
      <c r="HUZ192" s="1"/>
      <c r="HVA192" s="1"/>
      <c r="HVB192" s="1"/>
      <c r="HVC192" s="1"/>
      <c r="HVD192" s="1"/>
      <c r="HVE192" s="1"/>
      <c r="HVF192" s="1"/>
      <c r="HVG192" s="1"/>
      <c r="HVH192" s="1"/>
      <c r="HVI192" s="1"/>
      <c r="HVJ192" s="1"/>
      <c r="HVK192" s="1"/>
      <c r="HVL192" s="1"/>
      <c r="HVM192" s="1"/>
      <c r="HVN192" s="1"/>
      <c r="HVO192" s="1"/>
      <c r="HVP192" s="1"/>
      <c r="HVQ192" s="1"/>
      <c r="HVR192" s="1"/>
      <c r="HVS192" s="1"/>
      <c r="HVT192" s="1"/>
      <c r="HVU192" s="1"/>
      <c r="HVV192" s="1"/>
      <c r="HVW192" s="1"/>
      <c r="HVX192" s="1"/>
      <c r="HVY192" s="1"/>
      <c r="HVZ192" s="1"/>
      <c r="HWA192" s="1"/>
      <c r="HWB192" s="1"/>
      <c r="HWC192" s="1"/>
      <c r="HWD192" s="1"/>
      <c r="HWE192" s="1"/>
      <c r="HWF192" s="1"/>
      <c r="HWG192" s="1"/>
      <c r="HWH192" s="1"/>
      <c r="HWI192" s="1"/>
      <c r="HWJ192" s="1"/>
      <c r="HWK192" s="1"/>
      <c r="HWL192" s="1"/>
      <c r="HWM192" s="1"/>
      <c r="HWN192" s="1"/>
      <c r="HWO192" s="1"/>
      <c r="HWP192" s="1"/>
      <c r="HWQ192" s="1"/>
      <c r="HWR192" s="1"/>
      <c r="HWS192" s="1"/>
      <c r="HWT192" s="1"/>
      <c r="HWU192" s="1"/>
      <c r="HWV192" s="1"/>
      <c r="HWW192" s="1"/>
      <c r="HWX192" s="1"/>
      <c r="HWY192" s="1"/>
      <c r="HWZ192" s="1"/>
      <c r="HXA192" s="1"/>
      <c r="HXB192" s="1"/>
      <c r="HXC192" s="1"/>
      <c r="HXD192" s="1"/>
      <c r="HXE192" s="1"/>
      <c r="HXF192" s="1"/>
      <c r="HXG192" s="1"/>
      <c r="HXH192" s="1"/>
      <c r="HXI192" s="1"/>
      <c r="HXJ192" s="1"/>
      <c r="HXK192" s="1"/>
      <c r="HXL192" s="1"/>
      <c r="HXM192" s="1"/>
      <c r="HXN192" s="1"/>
      <c r="HXO192" s="1"/>
      <c r="HXP192" s="1"/>
      <c r="HXQ192" s="1"/>
      <c r="HXR192" s="1"/>
      <c r="HXS192" s="1"/>
      <c r="HXT192" s="1"/>
      <c r="HXU192" s="1"/>
      <c r="HXV192" s="1"/>
      <c r="HXW192" s="1"/>
      <c r="HXX192" s="1"/>
      <c r="HXY192" s="1"/>
      <c r="HXZ192" s="1"/>
      <c r="HYA192" s="1"/>
      <c r="HYB192" s="1"/>
      <c r="HYC192" s="1"/>
      <c r="HYD192" s="1"/>
      <c r="HYE192" s="1"/>
      <c r="HYF192" s="1"/>
      <c r="HYG192" s="1"/>
      <c r="HYH192" s="1"/>
      <c r="HYI192" s="1"/>
      <c r="HYJ192" s="1"/>
      <c r="HYK192" s="1"/>
      <c r="HYL192" s="1"/>
      <c r="HYM192" s="1"/>
      <c r="HYN192" s="1"/>
      <c r="HYO192" s="1"/>
      <c r="HYP192" s="1"/>
      <c r="HYQ192" s="1"/>
      <c r="HYR192" s="1"/>
      <c r="HYS192" s="1"/>
      <c r="HYT192" s="1"/>
      <c r="HYU192" s="1"/>
      <c r="HYV192" s="1"/>
      <c r="HYW192" s="1"/>
      <c r="HYX192" s="1"/>
      <c r="HYY192" s="1"/>
      <c r="HYZ192" s="1"/>
      <c r="HZA192" s="1"/>
      <c r="HZB192" s="1"/>
      <c r="HZC192" s="1"/>
      <c r="HZD192" s="1"/>
      <c r="HZE192" s="1"/>
      <c r="HZF192" s="1"/>
      <c r="HZG192" s="1"/>
      <c r="HZH192" s="1"/>
      <c r="HZI192" s="1"/>
      <c r="HZJ192" s="1"/>
      <c r="HZK192" s="1"/>
      <c r="HZL192" s="1"/>
      <c r="HZM192" s="1"/>
      <c r="HZN192" s="1"/>
      <c r="HZO192" s="1"/>
      <c r="HZP192" s="1"/>
      <c r="HZQ192" s="1"/>
      <c r="HZR192" s="1"/>
      <c r="HZS192" s="1"/>
      <c r="HZT192" s="1"/>
      <c r="HZU192" s="1"/>
      <c r="HZV192" s="1"/>
      <c r="HZW192" s="1"/>
      <c r="HZX192" s="1"/>
      <c r="HZY192" s="1"/>
      <c r="HZZ192" s="1"/>
      <c r="IAA192" s="1"/>
      <c r="IAB192" s="1"/>
      <c r="IAC192" s="1"/>
      <c r="IAD192" s="1"/>
      <c r="IAE192" s="1"/>
      <c r="IAF192" s="1"/>
      <c r="IAG192" s="1"/>
      <c r="IAH192" s="1"/>
      <c r="IAI192" s="1"/>
      <c r="IAJ192" s="1"/>
      <c r="IAK192" s="1"/>
      <c r="IAL192" s="1"/>
      <c r="IAM192" s="1"/>
      <c r="IAN192" s="1"/>
      <c r="IAO192" s="1"/>
      <c r="IAP192" s="1"/>
      <c r="IAQ192" s="1"/>
      <c r="IAR192" s="1"/>
      <c r="IAS192" s="1"/>
      <c r="IAT192" s="1"/>
      <c r="IAU192" s="1"/>
      <c r="IAV192" s="1"/>
      <c r="IAW192" s="1"/>
      <c r="IAX192" s="1"/>
      <c r="IAY192" s="1"/>
      <c r="IAZ192" s="1"/>
      <c r="IBA192" s="1"/>
      <c r="IBB192" s="1"/>
      <c r="IBC192" s="1"/>
      <c r="IBD192" s="1"/>
      <c r="IBE192" s="1"/>
      <c r="IBF192" s="1"/>
      <c r="IBG192" s="1"/>
      <c r="IBH192" s="1"/>
      <c r="IBI192" s="1"/>
      <c r="IBJ192" s="1"/>
      <c r="IBK192" s="1"/>
      <c r="IBL192" s="1"/>
      <c r="IBM192" s="1"/>
      <c r="IBN192" s="1"/>
      <c r="IBO192" s="1"/>
      <c r="IBP192" s="1"/>
      <c r="IBQ192" s="1"/>
      <c r="IBR192" s="1"/>
      <c r="IBS192" s="1"/>
      <c r="IBT192" s="1"/>
      <c r="IBU192" s="1"/>
      <c r="IBV192" s="1"/>
      <c r="IBW192" s="1"/>
      <c r="IBX192" s="1"/>
      <c r="IBY192" s="1"/>
      <c r="IBZ192" s="1"/>
      <c r="ICA192" s="1"/>
      <c r="ICB192" s="1"/>
      <c r="ICC192" s="1"/>
      <c r="ICD192" s="1"/>
      <c r="ICE192" s="1"/>
      <c r="ICF192" s="1"/>
      <c r="ICG192" s="1"/>
      <c r="ICH192" s="1"/>
      <c r="ICI192" s="1"/>
      <c r="ICJ192" s="1"/>
      <c r="ICK192" s="1"/>
      <c r="ICL192" s="1"/>
      <c r="ICM192" s="1"/>
      <c r="ICN192" s="1"/>
      <c r="ICO192" s="1"/>
      <c r="ICP192" s="1"/>
      <c r="ICQ192" s="1"/>
      <c r="ICR192" s="1"/>
      <c r="ICS192" s="1"/>
      <c r="ICT192" s="1"/>
      <c r="ICU192" s="1"/>
      <c r="ICV192" s="1"/>
      <c r="ICW192" s="1"/>
      <c r="ICX192" s="1"/>
      <c r="ICY192" s="1"/>
      <c r="ICZ192" s="1"/>
      <c r="IDA192" s="1"/>
      <c r="IDB192" s="1"/>
      <c r="IDC192" s="1"/>
      <c r="IDD192" s="1"/>
      <c r="IDE192" s="1"/>
      <c r="IDF192" s="1"/>
      <c r="IDG192" s="1"/>
      <c r="IDH192" s="1"/>
      <c r="IDI192" s="1"/>
      <c r="IDJ192" s="1"/>
      <c r="IDK192" s="1"/>
      <c r="IDL192" s="1"/>
      <c r="IDM192" s="1"/>
      <c r="IDN192" s="1"/>
      <c r="IDO192" s="1"/>
      <c r="IDP192" s="1"/>
      <c r="IDQ192" s="1"/>
      <c r="IDR192" s="1"/>
      <c r="IDS192" s="1"/>
      <c r="IDT192" s="1"/>
      <c r="IDU192" s="1"/>
      <c r="IDV192" s="1"/>
      <c r="IDW192" s="1"/>
      <c r="IDX192" s="1"/>
      <c r="IDY192" s="1"/>
      <c r="IDZ192" s="1"/>
      <c r="IEA192" s="1"/>
      <c r="IEB192" s="1"/>
      <c r="IEC192" s="1"/>
      <c r="IED192" s="1"/>
      <c r="IEE192" s="1"/>
      <c r="IEF192" s="1"/>
      <c r="IEG192" s="1"/>
      <c r="IEH192" s="1"/>
      <c r="IEI192" s="1"/>
      <c r="IEJ192" s="1"/>
      <c r="IEK192" s="1"/>
      <c r="IEL192" s="1"/>
      <c r="IEM192" s="1"/>
      <c r="IEN192" s="1"/>
      <c r="IEO192" s="1"/>
      <c r="IEP192" s="1"/>
      <c r="IEQ192" s="1"/>
      <c r="IER192" s="1"/>
      <c r="IES192" s="1"/>
      <c r="IET192" s="1"/>
      <c r="IEU192" s="1"/>
      <c r="IEV192" s="1"/>
      <c r="IEW192" s="1"/>
      <c r="IEX192" s="1"/>
      <c r="IEY192" s="1"/>
      <c r="IEZ192" s="1"/>
      <c r="IFA192" s="1"/>
      <c r="IFB192" s="1"/>
      <c r="IFC192" s="1"/>
      <c r="IFD192" s="1"/>
      <c r="IFE192" s="1"/>
      <c r="IFF192" s="1"/>
      <c r="IFG192" s="1"/>
      <c r="IFH192" s="1"/>
      <c r="IFI192" s="1"/>
      <c r="IFJ192" s="1"/>
      <c r="IFK192" s="1"/>
      <c r="IFL192" s="1"/>
      <c r="IFM192" s="1"/>
      <c r="IFN192" s="1"/>
      <c r="IFO192" s="1"/>
      <c r="IFP192" s="1"/>
      <c r="IFQ192" s="1"/>
      <c r="IFR192" s="1"/>
      <c r="IFS192" s="1"/>
      <c r="IFT192" s="1"/>
      <c r="IFU192" s="1"/>
      <c r="IFV192" s="1"/>
      <c r="IFW192" s="1"/>
      <c r="IFX192" s="1"/>
      <c r="IFY192" s="1"/>
      <c r="IFZ192" s="1"/>
      <c r="IGA192" s="1"/>
      <c r="IGB192" s="1"/>
      <c r="IGC192" s="1"/>
      <c r="IGD192" s="1"/>
      <c r="IGE192" s="1"/>
      <c r="IGF192" s="1"/>
      <c r="IGG192" s="1"/>
      <c r="IGH192" s="1"/>
      <c r="IGI192" s="1"/>
      <c r="IGJ192" s="1"/>
      <c r="IGK192" s="1"/>
      <c r="IGL192" s="1"/>
      <c r="IGM192" s="1"/>
      <c r="IGN192" s="1"/>
      <c r="IGO192" s="1"/>
      <c r="IGP192" s="1"/>
      <c r="IGQ192" s="1"/>
      <c r="IGR192" s="1"/>
      <c r="IGS192" s="1"/>
      <c r="IGT192" s="1"/>
      <c r="IGU192" s="1"/>
      <c r="IGV192" s="1"/>
      <c r="IGW192" s="1"/>
      <c r="IGX192" s="1"/>
      <c r="IGY192" s="1"/>
      <c r="IGZ192" s="1"/>
      <c r="IHA192" s="1"/>
      <c r="IHB192" s="1"/>
      <c r="IHC192" s="1"/>
      <c r="IHD192" s="1"/>
      <c r="IHE192" s="1"/>
      <c r="IHF192" s="1"/>
      <c r="IHG192" s="1"/>
      <c r="IHH192" s="1"/>
      <c r="IHI192" s="1"/>
      <c r="IHJ192" s="1"/>
      <c r="IHK192" s="1"/>
      <c r="IHL192" s="1"/>
      <c r="IHM192" s="1"/>
      <c r="IHN192" s="1"/>
      <c r="IHO192" s="1"/>
      <c r="IHP192" s="1"/>
      <c r="IHQ192" s="1"/>
      <c r="IHR192" s="1"/>
      <c r="IHS192" s="1"/>
      <c r="IHT192" s="1"/>
      <c r="IHU192" s="1"/>
      <c r="IHV192" s="1"/>
      <c r="IHW192" s="1"/>
      <c r="IHX192" s="1"/>
      <c r="IHY192" s="1"/>
      <c r="IHZ192" s="1"/>
      <c r="IIA192" s="1"/>
      <c r="IIB192" s="1"/>
      <c r="IIC192" s="1"/>
      <c r="IID192" s="1"/>
      <c r="IIE192" s="1"/>
      <c r="IIF192" s="1"/>
      <c r="IIG192" s="1"/>
      <c r="IIH192" s="1"/>
      <c r="III192" s="1"/>
      <c r="IIJ192" s="1"/>
      <c r="IIK192" s="1"/>
      <c r="IIL192" s="1"/>
      <c r="IIM192" s="1"/>
      <c r="IIN192" s="1"/>
      <c r="IIO192" s="1"/>
      <c r="IIP192" s="1"/>
      <c r="IIQ192" s="1"/>
      <c r="IIR192" s="1"/>
      <c r="IIS192" s="1"/>
      <c r="IIT192" s="1"/>
      <c r="IIU192" s="1"/>
      <c r="IIV192" s="1"/>
      <c r="IIW192" s="1"/>
      <c r="IIX192" s="1"/>
      <c r="IIY192" s="1"/>
      <c r="IIZ192" s="1"/>
      <c r="IJA192" s="1"/>
      <c r="IJB192" s="1"/>
      <c r="IJC192" s="1"/>
      <c r="IJD192" s="1"/>
      <c r="IJE192" s="1"/>
      <c r="IJF192" s="1"/>
      <c r="IJG192" s="1"/>
      <c r="IJH192" s="1"/>
      <c r="IJI192" s="1"/>
      <c r="IJJ192" s="1"/>
      <c r="IJK192" s="1"/>
      <c r="IJL192" s="1"/>
      <c r="IJM192" s="1"/>
      <c r="IJN192" s="1"/>
      <c r="IJO192" s="1"/>
      <c r="IJP192" s="1"/>
      <c r="IJQ192" s="1"/>
      <c r="IJR192" s="1"/>
      <c r="IJS192" s="1"/>
      <c r="IJT192" s="1"/>
      <c r="IJU192" s="1"/>
      <c r="IJV192" s="1"/>
      <c r="IJW192" s="1"/>
      <c r="IJX192" s="1"/>
      <c r="IJY192" s="1"/>
      <c r="IJZ192" s="1"/>
      <c r="IKA192" s="1"/>
      <c r="IKB192" s="1"/>
      <c r="IKC192" s="1"/>
      <c r="IKD192" s="1"/>
      <c r="IKE192" s="1"/>
      <c r="IKF192" s="1"/>
      <c r="IKG192" s="1"/>
      <c r="IKH192" s="1"/>
      <c r="IKI192" s="1"/>
      <c r="IKJ192" s="1"/>
      <c r="IKK192" s="1"/>
      <c r="IKL192" s="1"/>
      <c r="IKM192" s="1"/>
      <c r="IKN192" s="1"/>
      <c r="IKO192" s="1"/>
      <c r="IKP192" s="1"/>
      <c r="IKQ192" s="1"/>
      <c r="IKR192" s="1"/>
      <c r="IKS192" s="1"/>
      <c r="IKT192" s="1"/>
      <c r="IKU192" s="1"/>
      <c r="IKV192" s="1"/>
      <c r="IKW192" s="1"/>
      <c r="IKX192" s="1"/>
      <c r="IKY192" s="1"/>
      <c r="IKZ192" s="1"/>
      <c r="ILA192" s="1"/>
      <c r="ILB192" s="1"/>
      <c r="ILC192" s="1"/>
      <c r="ILD192" s="1"/>
      <c r="ILE192" s="1"/>
      <c r="ILF192" s="1"/>
      <c r="ILG192" s="1"/>
      <c r="ILH192" s="1"/>
      <c r="ILI192" s="1"/>
      <c r="ILJ192" s="1"/>
      <c r="ILK192" s="1"/>
      <c r="ILL192" s="1"/>
      <c r="ILM192" s="1"/>
      <c r="ILN192" s="1"/>
      <c r="ILO192" s="1"/>
      <c r="ILP192" s="1"/>
      <c r="ILQ192" s="1"/>
      <c r="ILR192" s="1"/>
      <c r="ILS192" s="1"/>
      <c r="ILT192" s="1"/>
      <c r="ILU192" s="1"/>
      <c r="ILV192" s="1"/>
      <c r="ILW192" s="1"/>
      <c r="ILX192" s="1"/>
      <c r="ILY192" s="1"/>
      <c r="ILZ192" s="1"/>
      <c r="IMA192" s="1"/>
      <c r="IMB192" s="1"/>
      <c r="IMC192" s="1"/>
      <c r="IMD192" s="1"/>
      <c r="IME192" s="1"/>
      <c r="IMF192" s="1"/>
      <c r="IMG192" s="1"/>
      <c r="IMH192" s="1"/>
      <c r="IMI192" s="1"/>
      <c r="IMJ192" s="1"/>
      <c r="IMK192" s="1"/>
      <c r="IML192" s="1"/>
      <c r="IMM192" s="1"/>
      <c r="IMN192" s="1"/>
      <c r="IMO192" s="1"/>
      <c r="IMP192" s="1"/>
      <c r="IMQ192" s="1"/>
      <c r="IMR192" s="1"/>
      <c r="IMS192" s="1"/>
      <c r="IMT192" s="1"/>
      <c r="IMU192" s="1"/>
      <c r="IMV192" s="1"/>
      <c r="IMW192" s="1"/>
      <c r="IMX192" s="1"/>
      <c r="IMY192" s="1"/>
      <c r="IMZ192" s="1"/>
      <c r="INA192" s="1"/>
      <c r="INB192" s="1"/>
      <c r="INC192" s="1"/>
      <c r="IND192" s="1"/>
      <c r="INE192" s="1"/>
      <c r="INF192" s="1"/>
      <c r="ING192" s="1"/>
      <c r="INH192" s="1"/>
      <c r="INI192" s="1"/>
      <c r="INJ192" s="1"/>
      <c r="INK192" s="1"/>
      <c r="INL192" s="1"/>
      <c r="INM192" s="1"/>
      <c r="INN192" s="1"/>
      <c r="INO192" s="1"/>
      <c r="INP192" s="1"/>
      <c r="INQ192" s="1"/>
      <c r="INR192" s="1"/>
      <c r="INS192" s="1"/>
      <c r="INT192" s="1"/>
      <c r="INU192" s="1"/>
      <c r="INV192" s="1"/>
      <c r="INW192" s="1"/>
      <c r="INX192" s="1"/>
      <c r="INY192" s="1"/>
      <c r="INZ192" s="1"/>
      <c r="IOA192" s="1"/>
      <c r="IOB192" s="1"/>
      <c r="IOC192" s="1"/>
      <c r="IOD192" s="1"/>
      <c r="IOE192" s="1"/>
      <c r="IOF192" s="1"/>
      <c r="IOG192" s="1"/>
      <c r="IOH192" s="1"/>
      <c r="IOI192" s="1"/>
      <c r="IOJ192" s="1"/>
      <c r="IOK192" s="1"/>
      <c r="IOL192" s="1"/>
      <c r="IOM192" s="1"/>
      <c r="ION192" s="1"/>
      <c r="IOO192" s="1"/>
      <c r="IOP192" s="1"/>
      <c r="IOQ192" s="1"/>
      <c r="IOR192" s="1"/>
      <c r="IOS192" s="1"/>
      <c r="IOT192" s="1"/>
      <c r="IOU192" s="1"/>
      <c r="IOV192" s="1"/>
      <c r="IOW192" s="1"/>
      <c r="IOX192" s="1"/>
      <c r="IOY192" s="1"/>
      <c r="IOZ192" s="1"/>
      <c r="IPA192" s="1"/>
      <c r="IPB192" s="1"/>
      <c r="IPC192" s="1"/>
      <c r="IPD192" s="1"/>
      <c r="IPE192" s="1"/>
      <c r="IPF192" s="1"/>
      <c r="IPG192" s="1"/>
      <c r="IPH192" s="1"/>
      <c r="IPI192" s="1"/>
      <c r="IPJ192" s="1"/>
      <c r="IPK192" s="1"/>
      <c r="IPL192" s="1"/>
      <c r="IPM192" s="1"/>
      <c r="IPN192" s="1"/>
      <c r="IPO192" s="1"/>
      <c r="IPP192" s="1"/>
      <c r="IPQ192" s="1"/>
      <c r="IPR192" s="1"/>
      <c r="IPS192" s="1"/>
      <c r="IPT192" s="1"/>
      <c r="IPU192" s="1"/>
      <c r="IPV192" s="1"/>
      <c r="IPW192" s="1"/>
      <c r="IPX192" s="1"/>
      <c r="IPY192" s="1"/>
      <c r="IPZ192" s="1"/>
      <c r="IQA192" s="1"/>
      <c r="IQB192" s="1"/>
      <c r="IQC192" s="1"/>
      <c r="IQD192" s="1"/>
      <c r="IQE192" s="1"/>
      <c r="IQF192" s="1"/>
      <c r="IQG192" s="1"/>
      <c r="IQH192" s="1"/>
      <c r="IQI192" s="1"/>
      <c r="IQJ192" s="1"/>
      <c r="IQK192" s="1"/>
      <c r="IQL192" s="1"/>
      <c r="IQM192" s="1"/>
      <c r="IQN192" s="1"/>
      <c r="IQO192" s="1"/>
      <c r="IQP192" s="1"/>
      <c r="IQQ192" s="1"/>
      <c r="IQR192" s="1"/>
      <c r="IQS192" s="1"/>
      <c r="IQT192" s="1"/>
      <c r="IQU192" s="1"/>
      <c r="IQV192" s="1"/>
      <c r="IQW192" s="1"/>
      <c r="IQX192" s="1"/>
      <c r="IQY192" s="1"/>
      <c r="IQZ192" s="1"/>
      <c r="IRA192" s="1"/>
      <c r="IRB192" s="1"/>
      <c r="IRC192" s="1"/>
      <c r="IRD192" s="1"/>
      <c r="IRE192" s="1"/>
      <c r="IRF192" s="1"/>
      <c r="IRG192" s="1"/>
      <c r="IRH192" s="1"/>
      <c r="IRI192" s="1"/>
      <c r="IRJ192" s="1"/>
      <c r="IRK192" s="1"/>
      <c r="IRL192" s="1"/>
      <c r="IRM192" s="1"/>
      <c r="IRN192" s="1"/>
      <c r="IRO192" s="1"/>
      <c r="IRP192" s="1"/>
      <c r="IRQ192" s="1"/>
      <c r="IRR192" s="1"/>
      <c r="IRS192" s="1"/>
      <c r="IRT192" s="1"/>
      <c r="IRU192" s="1"/>
      <c r="IRV192" s="1"/>
      <c r="IRW192" s="1"/>
      <c r="IRX192" s="1"/>
      <c r="IRY192" s="1"/>
      <c r="IRZ192" s="1"/>
      <c r="ISA192" s="1"/>
      <c r="ISB192" s="1"/>
      <c r="ISC192" s="1"/>
      <c r="ISD192" s="1"/>
      <c r="ISE192" s="1"/>
      <c r="ISF192" s="1"/>
      <c r="ISG192" s="1"/>
      <c r="ISH192" s="1"/>
      <c r="ISI192" s="1"/>
      <c r="ISJ192" s="1"/>
      <c r="ISK192" s="1"/>
      <c r="ISL192" s="1"/>
      <c r="ISM192" s="1"/>
      <c r="ISN192" s="1"/>
      <c r="ISO192" s="1"/>
      <c r="ISP192" s="1"/>
      <c r="ISQ192" s="1"/>
      <c r="ISR192" s="1"/>
      <c r="ISS192" s="1"/>
      <c r="IST192" s="1"/>
      <c r="ISU192" s="1"/>
      <c r="ISV192" s="1"/>
      <c r="ISW192" s="1"/>
      <c r="ISX192" s="1"/>
      <c r="ISY192" s="1"/>
      <c r="ISZ192" s="1"/>
      <c r="ITA192" s="1"/>
      <c r="ITB192" s="1"/>
      <c r="ITC192" s="1"/>
      <c r="ITD192" s="1"/>
      <c r="ITE192" s="1"/>
      <c r="ITF192" s="1"/>
      <c r="ITG192" s="1"/>
      <c r="ITH192" s="1"/>
      <c r="ITI192" s="1"/>
      <c r="ITJ192" s="1"/>
      <c r="ITK192" s="1"/>
      <c r="ITL192" s="1"/>
      <c r="ITM192" s="1"/>
      <c r="ITN192" s="1"/>
      <c r="ITO192" s="1"/>
      <c r="ITP192" s="1"/>
      <c r="ITQ192" s="1"/>
      <c r="ITR192" s="1"/>
      <c r="ITS192" s="1"/>
      <c r="ITT192" s="1"/>
      <c r="ITU192" s="1"/>
      <c r="ITV192" s="1"/>
      <c r="ITW192" s="1"/>
      <c r="ITX192" s="1"/>
      <c r="ITY192" s="1"/>
      <c r="ITZ192" s="1"/>
      <c r="IUA192" s="1"/>
      <c r="IUB192" s="1"/>
      <c r="IUC192" s="1"/>
      <c r="IUD192" s="1"/>
      <c r="IUE192" s="1"/>
      <c r="IUF192" s="1"/>
      <c r="IUG192" s="1"/>
      <c r="IUH192" s="1"/>
      <c r="IUI192" s="1"/>
      <c r="IUJ192" s="1"/>
      <c r="IUK192" s="1"/>
      <c r="IUL192" s="1"/>
      <c r="IUM192" s="1"/>
      <c r="IUN192" s="1"/>
      <c r="IUO192" s="1"/>
      <c r="IUP192" s="1"/>
      <c r="IUQ192" s="1"/>
      <c r="IUR192" s="1"/>
      <c r="IUS192" s="1"/>
      <c r="IUT192" s="1"/>
      <c r="IUU192" s="1"/>
      <c r="IUV192" s="1"/>
      <c r="IUW192" s="1"/>
      <c r="IUX192" s="1"/>
      <c r="IUY192" s="1"/>
      <c r="IUZ192" s="1"/>
      <c r="IVA192" s="1"/>
      <c r="IVB192" s="1"/>
      <c r="IVC192" s="1"/>
      <c r="IVD192" s="1"/>
      <c r="IVE192" s="1"/>
      <c r="IVF192" s="1"/>
      <c r="IVG192" s="1"/>
      <c r="IVH192" s="1"/>
      <c r="IVI192" s="1"/>
      <c r="IVJ192" s="1"/>
      <c r="IVK192" s="1"/>
      <c r="IVL192" s="1"/>
      <c r="IVM192" s="1"/>
      <c r="IVN192" s="1"/>
      <c r="IVO192" s="1"/>
      <c r="IVP192" s="1"/>
      <c r="IVQ192" s="1"/>
      <c r="IVR192" s="1"/>
      <c r="IVS192" s="1"/>
      <c r="IVT192" s="1"/>
      <c r="IVU192" s="1"/>
      <c r="IVV192" s="1"/>
      <c r="IVW192" s="1"/>
      <c r="IVX192" s="1"/>
      <c r="IVY192" s="1"/>
      <c r="IVZ192" s="1"/>
      <c r="IWA192" s="1"/>
      <c r="IWB192" s="1"/>
      <c r="IWC192" s="1"/>
      <c r="IWD192" s="1"/>
      <c r="IWE192" s="1"/>
      <c r="IWF192" s="1"/>
      <c r="IWG192" s="1"/>
      <c r="IWH192" s="1"/>
      <c r="IWI192" s="1"/>
      <c r="IWJ192" s="1"/>
      <c r="IWK192" s="1"/>
      <c r="IWL192" s="1"/>
      <c r="IWM192" s="1"/>
      <c r="IWN192" s="1"/>
      <c r="IWO192" s="1"/>
      <c r="IWP192" s="1"/>
      <c r="IWQ192" s="1"/>
      <c r="IWR192" s="1"/>
      <c r="IWS192" s="1"/>
      <c r="IWT192" s="1"/>
      <c r="IWU192" s="1"/>
      <c r="IWV192" s="1"/>
      <c r="IWW192" s="1"/>
      <c r="IWX192" s="1"/>
      <c r="IWY192" s="1"/>
      <c r="IWZ192" s="1"/>
      <c r="IXA192" s="1"/>
      <c r="IXB192" s="1"/>
      <c r="IXC192" s="1"/>
      <c r="IXD192" s="1"/>
      <c r="IXE192" s="1"/>
      <c r="IXF192" s="1"/>
      <c r="IXG192" s="1"/>
      <c r="IXH192" s="1"/>
      <c r="IXI192" s="1"/>
      <c r="IXJ192" s="1"/>
      <c r="IXK192" s="1"/>
      <c r="IXL192" s="1"/>
      <c r="IXM192" s="1"/>
      <c r="IXN192" s="1"/>
      <c r="IXO192" s="1"/>
      <c r="IXP192" s="1"/>
      <c r="IXQ192" s="1"/>
      <c r="IXR192" s="1"/>
      <c r="IXS192" s="1"/>
      <c r="IXT192" s="1"/>
      <c r="IXU192" s="1"/>
      <c r="IXV192" s="1"/>
      <c r="IXW192" s="1"/>
      <c r="IXX192" s="1"/>
      <c r="IXY192" s="1"/>
      <c r="IXZ192" s="1"/>
      <c r="IYA192" s="1"/>
      <c r="IYB192" s="1"/>
      <c r="IYC192" s="1"/>
      <c r="IYD192" s="1"/>
      <c r="IYE192" s="1"/>
      <c r="IYF192" s="1"/>
      <c r="IYG192" s="1"/>
      <c r="IYH192" s="1"/>
      <c r="IYI192" s="1"/>
      <c r="IYJ192" s="1"/>
      <c r="IYK192" s="1"/>
      <c r="IYL192" s="1"/>
      <c r="IYM192" s="1"/>
      <c r="IYN192" s="1"/>
      <c r="IYO192" s="1"/>
      <c r="IYP192" s="1"/>
      <c r="IYQ192" s="1"/>
      <c r="IYR192" s="1"/>
      <c r="IYS192" s="1"/>
      <c r="IYT192" s="1"/>
      <c r="IYU192" s="1"/>
      <c r="IYV192" s="1"/>
      <c r="IYW192" s="1"/>
      <c r="IYX192" s="1"/>
      <c r="IYY192" s="1"/>
      <c r="IYZ192" s="1"/>
      <c r="IZA192" s="1"/>
      <c r="IZB192" s="1"/>
      <c r="IZC192" s="1"/>
      <c r="IZD192" s="1"/>
      <c r="IZE192" s="1"/>
      <c r="IZF192" s="1"/>
      <c r="IZG192" s="1"/>
      <c r="IZH192" s="1"/>
      <c r="IZI192" s="1"/>
      <c r="IZJ192" s="1"/>
      <c r="IZK192" s="1"/>
      <c r="IZL192" s="1"/>
      <c r="IZM192" s="1"/>
      <c r="IZN192" s="1"/>
      <c r="IZO192" s="1"/>
      <c r="IZP192" s="1"/>
      <c r="IZQ192" s="1"/>
      <c r="IZR192" s="1"/>
      <c r="IZS192" s="1"/>
      <c r="IZT192" s="1"/>
      <c r="IZU192" s="1"/>
      <c r="IZV192" s="1"/>
      <c r="IZW192" s="1"/>
      <c r="IZX192" s="1"/>
      <c r="IZY192" s="1"/>
      <c r="IZZ192" s="1"/>
      <c r="JAA192" s="1"/>
      <c r="JAB192" s="1"/>
      <c r="JAC192" s="1"/>
      <c r="JAD192" s="1"/>
      <c r="JAE192" s="1"/>
      <c r="JAF192" s="1"/>
      <c r="JAG192" s="1"/>
      <c r="JAH192" s="1"/>
      <c r="JAI192" s="1"/>
      <c r="JAJ192" s="1"/>
      <c r="JAK192" s="1"/>
      <c r="JAL192" s="1"/>
      <c r="JAM192" s="1"/>
      <c r="JAN192" s="1"/>
      <c r="JAO192" s="1"/>
      <c r="JAP192" s="1"/>
      <c r="JAQ192" s="1"/>
      <c r="JAR192" s="1"/>
      <c r="JAS192" s="1"/>
      <c r="JAT192" s="1"/>
      <c r="JAU192" s="1"/>
      <c r="JAV192" s="1"/>
      <c r="JAW192" s="1"/>
      <c r="JAX192" s="1"/>
      <c r="JAY192" s="1"/>
      <c r="JAZ192" s="1"/>
      <c r="JBA192" s="1"/>
      <c r="JBB192" s="1"/>
      <c r="JBC192" s="1"/>
      <c r="JBD192" s="1"/>
      <c r="JBE192" s="1"/>
      <c r="JBF192" s="1"/>
      <c r="JBG192" s="1"/>
      <c r="JBH192" s="1"/>
      <c r="JBI192" s="1"/>
      <c r="JBJ192" s="1"/>
      <c r="JBK192" s="1"/>
      <c r="JBL192" s="1"/>
      <c r="JBM192" s="1"/>
      <c r="JBN192" s="1"/>
      <c r="JBO192" s="1"/>
      <c r="JBP192" s="1"/>
      <c r="JBQ192" s="1"/>
      <c r="JBR192" s="1"/>
      <c r="JBS192" s="1"/>
      <c r="JBT192" s="1"/>
      <c r="JBU192" s="1"/>
      <c r="JBV192" s="1"/>
      <c r="JBW192" s="1"/>
      <c r="JBX192" s="1"/>
      <c r="JBY192" s="1"/>
      <c r="JBZ192" s="1"/>
      <c r="JCA192" s="1"/>
      <c r="JCB192" s="1"/>
      <c r="JCC192" s="1"/>
      <c r="JCD192" s="1"/>
      <c r="JCE192" s="1"/>
      <c r="JCF192" s="1"/>
      <c r="JCG192" s="1"/>
      <c r="JCH192" s="1"/>
      <c r="JCI192" s="1"/>
      <c r="JCJ192" s="1"/>
      <c r="JCK192" s="1"/>
      <c r="JCL192" s="1"/>
      <c r="JCM192" s="1"/>
      <c r="JCN192" s="1"/>
      <c r="JCO192" s="1"/>
      <c r="JCP192" s="1"/>
      <c r="JCQ192" s="1"/>
      <c r="JCR192" s="1"/>
      <c r="JCS192" s="1"/>
      <c r="JCT192" s="1"/>
      <c r="JCU192" s="1"/>
      <c r="JCV192" s="1"/>
      <c r="JCW192" s="1"/>
      <c r="JCX192" s="1"/>
      <c r="JCY192" s="1"/>
      <c r="JCZ192" s="1"/>
      <c r="JDA192" s="1"/>
      <c r="JDB192" s="1"/>
      <c r="JDC192" s="1"/>
      <c r="JDD192" s="1"/>
      <c r="JDE192" s="1"/>
      <c r="JDF192" s="1"/>
      <c r="JDG192" s="1"/>
      <c r="JDH192" s="1"/>
      <c r="JDI192" s="1"/>
      <c r="JDJ192" s="1"/>
      <c r="JDK192" s="1"/>
      <c r="JDL192" s="1"/>
      <c r="JDM192" s="1"/>
      <c r="JDN192" s="1"/>
      <c r="JDO192" s="1"/>
      <c r="JDP192" s="1"/>
      <c r="JDQ192" s="1"/>
      <c r="JDR192" s="1"/>
      <c r="JDS192" s="1"/>
      <c r="JDT192" s="1"/>
      <c r="JDU192" s="1"/>
      <c r="JDV192" s="1"/>
      <c r="JDW192" s="1"/>
      <c r="JDX192" s="1"/>
      <c r="JDY192" s="1"/>
      <c r="JDZ192" s="1"/>
      <c r="JEA192" s="1"/>
      <c r="JEB192" s="1"/>
      <c r="JEC192" s="1"/>
      <c r="JED192" s="1"/>
      <c r="JEE192" s="1"/>
      <c r="JEF192" s="1"/>
      <c r="JEG192" s="1"/>
      <c r="JEH192" s="1"/>
      <c r="JEI192" s="1"/>
      <c r="JEJ192" s="1"/>
      <c r="JEK192" s="1"/>
      <c r="JEL192" s="1"/>
      <c r="JEM192" s="1"/>
      <c r="JEN192" s="1"/>
      <c r="JEO192" s="1"/>
      <c r="JEP192" s="1"/>
      <c r="JEQ192" s="1"/>
      <c r="JER192" s="1"/>
      <c r="JES192" s="1"/>
      <c r="JET192" s="1"/>
      <c r="JEU192" s="1"/>
      <c r="JEV192" s="1"/>
      <c r="JEW192" s="1"/>
      <c r="JEX192" s="1"/>
      <c r="JEY192" s="1"/>
      <c r="JEZ192" s="1"/>
      <c r="JFA192" s="1"/>
      <c r="JFB192" s="1"/>
      <c r="JFC192" s="1"/>
      <c r="JFD192" s="1"/>
      <c r="JFE192" s="1"/>
      <c r="JFF192" s="1"/>
      <c r="JFG192" s="1"/>
      <c r="JFH192" s="1"/>
      <c r="JFI192" s="1"/>
      <c r="JFJ192" s="1"/>
      <c r="JFK192" s="1"/>
      <c r="JFL192" s="1"/>
      <c r="JFM192" s="1"/>
      <c r="JFN192" s="1"/>
      <c r="JFO192" s="1"/>
      <c r="JFP192" s="1"/>
      <c r="JFQ192" s="1"/>
      <c r="JFR192" s="1"/>
      <c r="JFS192" s="1"/>
      <c r="JFT192" s="1"/>
      <c r="JFU192" s="1"/>
      <c r="JFV192" s="1"/>
      <c r="JFW192" s="1"/>
      <c r="JFX192" s="1"/>
      <c r="JFY192" s="1"/>
      <c r="JFZ192" s="1"/>
      <c r="JGA192" s="1"/>
      <c r="JGB192" s="1"/>
      <c r="JGC192" s="1"/>
      <c r="JGD192" s="1"/>
      <c r="JGE192" s="1"/>
      <c r="JGF192" s="1"/>
      <c r="JGG192" s="1"/>
      <c r="JGH192" s="1"/>
      <c r="JGI192" s="1"/>
      <c r="JGJ192" s="1"/>
      <c r="JGK192" s="1"/>
      <c r="JGL192" s="1"/>
      <c r="JGM192" s="1"/>
      <c r="JGN192" s="1"/>
      <c r="JGO192" s="1"/>
      <c r="JGP192" s="1"/>
      <c r="JGQ192" s="1"/>
      <c r="JGR192" s="1"/>
      <c r="JGS192" s="1"/>
      <c r="JGT192" s="1"/>
      <c r="JGU192" s="1"/>
      <c r="JGV192" s="1"/>
      <c r="JGW192" s="1"/>
      <c r="JGX192" s="1"/>
      <c r="JGY192" s="1"/>
      <c r="JGZ192" s="1"/>
      <c r="JHA192" s="1"/>
      <c r="JHB192" s="1"/>
      <c r="JHC192" s="1"/>
      <c r="JHD192" s="1"/>
      <c r="JHE192" s="1"/>
      <c r="JHF192" s="1"/>
      <c r="JHG192" s="1"/>
      <c r="JHH192" s="1"/>
      <c r="JHI192" s="1"/>
      <c r="JHJ192" s="1"/>
      <c r="JHK192" s="1"/>
      <c r="JHL192" s="1"/>
      <c r="JHM192" s="1"/>
      <c r="JHN192" s="1"/>
      <c r="JHO192" s="1"/>
      <c r="JHP192" s="1"/>
      <c r="JHQ192" s="1"/>
      <c r="JHR192" s="1"/>
      <c r="JHS192" s="1"/>
      <c r="JHT192" s="1"/>
      <c r="JHU192" s="1"/>
      <c r="JHV192" s="1"/>
      <c r="JHW192" s="1"/>
      <c r="JHX192" s="1"/>
      <c r="JHY192" s="1"/>
      <c r="JHZ192" s="1"/>
      <c r="JIA192" s="1"/>
      <c r="JIB192" s="1"/>
      <c r="JIC192" s="1"/>
      <c r="JID192" s="1"/>
      <c r="JIE192" s="1"/>
      <c r="JIF192" s="1"/>
      <c r="JIG192" s="1"/>
      <c r="JIH192" s="1"/>
      <c r="JII192" s="1"/>
      <c r="JIJ192" s="1"/>
      <c r="JIK192" s="1"/>
      <c r="JIL192" s="1"/>
      <c r="JIM192" s="1"/>
      <c r="JIN192" s="1"/>
      <c r="JIO192" s="1"/>
      <c r="JIP192" s="1"/>
      <c r="JIQ192" s="1"/>
      <c r="JIR192" s="1"/>
      <c r="JIS192" s="1"/>
      <c r="JIT192" s="1"/>
      <c r="JIU192" s="1"/>
      <c r="JIV192" s="1"/>
      <c r="JIW192" s="1"/>
      <c r="JIX192" s="1"/>
      <c r="JIY192" s="1"/>
      <c r="JIZ192" s="1"/>
      <c r="JJA192" s="1"/>
      <c r="JJB192" s="1"/>
      <c r="JJC192" s="1"/>
      <c r="JJD192" s="1"/>
      <c r="JJE192" s="1"/>
      <c r="JJF192" s="1"/>
      <c r="JJG192" s="1"/>
      <c r="JJH192" s="1"/>
      <c r="JJI192" s="1"/>
      <c r="JJJ192" s="1"/>
      <c r="JJK192" s="1"/>
      <c r="JJL192" s="1"/>
      <c r="JJM192" s="1"/>
      <c r="JJN192" s="1"/>
      <c r="JJO192" s="1"/>
      <c r="JJP192" s="1"/>
      <c r="JJQ192" s="1"/>
      <c r="JJR192" s="1"/>
      <c r="JJS192" s="1"/>
      <c r="JJT192" s="1"/>
      <c r="JJU192" s="1"/>
      <c r="JJV192" s="1"/>
      <c r="JJW192" s="1"/>
      <c r="JJX192" s="1"/>
      <c r="JJY192" s="1"/>
      <c r="JJZ192" s="1"/>
      <c r="JKA192" s="1"/>
      <c r="JKB192" s="1"/>
      <c r="JKC192" s="1"/>
      <c r="JKD192" s="1"/>
      <c r="JKE192" s="1"/>
      <c r="JKF192" s="1"/>
      <c r="JKG192" s="1"/>
      <c r="JKH192" s="1"/>
      <c r="JKI192" s="1"/>
      <c r="JKJ192" s="1"/>
      <c r="JKK192" s="1"/>
      <c r="JKL192" s="1"/>
      <c r="JKM192" s="1"/>
      <c r="JKN192" s="1"/>
      <c r="JKO192" s="1"/>
      <c r="JKP192" s="1"/>
      <c r="JKQ192" s="1"/>
      <c r="JKR192" s="1"/>
      <c r="JKS192" s="1"/>
      <c r="JKT192" s="1"/>
      <c r="JKU192" s="1"/>
      <c r="JKV192" s="1"/>
      <c r="JKW192" s="1"/>
      <c r="JKX192" s="1"/>
      <c r="JKY192" s="1"/>
      <c r="JKZ192" s="1"/>
      <c r="JLA192" s="1"/>
      <c r="JLB192" s="1"/>
      <c r="JLC192" s="1"/>
      <c r="JLD192" s="1"/>
      <c r="JLE192" s="1"/>
      <c r="JLF192" s="1"/>
      <c r="JLG192" s="1"/>
      <c r="JLH192" s="1"/>
      <c r="JLI192" s="1"/>
      <c r="JLJ192" s="1"/>
      <c r="JLK192" s="1"/>
      <c r="JLL192" s="1"/>
      <c r="JLM192" s="1"/>
      <c r="JLN192" s="1"/>
      <c r="JLO192" s="1"/>
      <c r="JLP192" s="1"/>
      <c r="JLQ192" s="1"/>
      <c r="JLR192" s="1"/>
      <c r="JLS192" s="1"/>
      <c r="JLT192" s="1"/>
      <c r="JLU192" s="1"/>
      <c r="JLV192" s="1"/>
      <c r="JLW192" s="1"/>
      <c r="JLX192" s="1"/>
      <c r="JLY192" s="1"/>
      <c r="JLZ192" s="1"/>
      <c r="JMA192" s="1"/>
      <c r="JMB192" s="1"/>
      <c r="JMC192" s="1"/>
      <c r="JMD192" s="1"/>
      <c r="JME192" s="1"/>
      <c r="JMF192" s="1"/>
      <c r="JMG192" s="1"/>
      <c r="JMH192" s="1"/>
      <c r="JMI192" s="1"/>
      <c r="JMJ192" s="1"/>
      <c r="JMK192" s="1"/>
      <c r="JML192" s="1"/>
      <c r="JMM192" s="1"/>
      <c r="JMN192" s="1"/>
      <c r="JMO192" s="1"/>
      <c r="JMP192" s="1"/>
      <c r="JMQ192" s="1"/>
      <c r="JMR192" s="1"/>
      <c r="JMS192" s="1"/>
      <c r="JMT192" s="1"/>
      <c r="JMU192" s="1"/>
      <c r="JMV192" s="1"/>
      <c r="JMW192" s="1"/>
      <c r="JMX192" s="1"/>
      <c r="JMY192" s="1"/>
      <c r="JMZ192" s="1"/>
      <c r="JNA192" s="1"/>
      <c r="JNB192" s="1"/>
      <c r="JNC192" s="1"/>
      <c r="JND192" s="1"/>
      <c r="JNE192" s="1"/>
      <c r="JNF192" s="1"/>
      <c r="JNG192" s="1"/>
      <c r="JNH192" s="1"/>
      <c r="JNI192" s="1"/>
      <c r="JNJ192" s="1"/>
      <c r="JNK192" s="1"/>
      <c r="JNL192" s="1"/>
      <c r="JNM192" s="1"/>
      <c r="JNN192" s="1"/>
      <c r="JNO192" s="1"/>
      <c r="JNP192" s="1"/>
      <c r="JNQ192" s="1"/>
      <c r="JNR192" s="1"/>
      <c r="JNS192" s="1"/>
      <c r="JNT192" s="1"/>
      <c r="JNU192" s="1"/>
      <c r="JNV192" s="1"/>
      <c r="JNW192" s="1"/>
      <c r="JNX192" s="1"/>
      <c r="JNY192" s="1"/>
      <c r="JNZ192" s="1"/>
      <c r="JOA192" s="1"/>
      <c r="JOB192" s="1"/>
      <c r="JOC192" s="1"/>
      <c r="JOD192" s="1"/>
      <c r="JOE192" s="1"/>
      <c r="JOF192" s="1"/>
      <c r="JOG192" s="1"/>
      <c r="JOH192" s="1"/>
      <c r="JOI192" s="1"/>
      <c r="JOJ192" s="1"/>
      <c r="JOK192" s="1"/>
      <c r="JOL192" s="1"/>
      <c r="JOM192" s="1"/>
      <c r="JON192" s="1"/>
      <c r="JOO192" s="1"/>
      <c r="JOP192" s="1"/>
      <c r="JOQ192" s="1"/>
      <c r="JOR192" s="1"/>
      <c r="JOS192" s="1"/>
      <c r="JOT192" s="1"/>
      <c r="JOU192" s="1"/>
      <c r="JOV192" s="1"/>
      <c r="JOW192" s="1"/>
      <c r="JOX192" s="1"/>
      <c r="JOY192" s="1"/>
      <c r="JOZ192" s="1"/>
      <c r="JPA192" s="1"/>
      <c r="JPB192" s="1"/>
      <c r="JPC192" s="1"/>
      <c r="JPD192" s="1"/>
      <c r="JPE192" s="1"/>
      <c r="JPF192" s="1"/>
      <c r="JPG192" s="1"/>
      <c r="JPH192" s="1"/>
      <c r="JPI192" s="1"/>
      <c r="JPJ192" s="1"/>
      <c r="JPK192" s="1"/>
      <c r="JPL192" s="1"/>
      <c r="JPM192" s="1"/>
      <c r="JPN192" s="1"/>
      <c r="JPO192" s="1"/>
      <c r="JPP192" s="1"/>
      <c r="JPQ192" s="1"/>
      <c r="JPR192" s="1"/>
      <c r="JPS192" s="1"/>
      <c r="JPT192" s="1"/>
      <c r="JPU192" s="1"/>
      <c r="JPV192" s="1"/>
      <c r="JPW192" s="1"/>
      <c r="JPX192" s="1"/>
      <c r="JPY192" s="1"/>
      <c r="JPZ192" s="1"/>
      <c r="JQA192" s="1"/>
      <c r="JQB192" s="1"/>
      <c r="JQC192" s="1"/>
      <c r="JQD192" s="1"/>
      <c r="JQE192" s="1"/>
      <c r="JQF192" s="1"/>
      <c r="JQG192" s="1"/>
      <c r="JQH192" s="1"/>
      <c r="JQI192" s="1"/>
      <c r="JQJ192" s="1"/>
      <c r="JQK192" s="1"/>
      <c r="JQL192" s="1"/>
      <c r="JQM192" s="1"/>
      <c r="JQN192" s="1"/>
      <c r="JQO192" s="1"/>
      <c r="JQP192" s="1"/>
      <c r="JQQ192" s="1"/>
      <c r="JQR192" s="1"/>
      <c r="JQS192" s="1"/>
      <c r="JQT192" s="1"/>
      <c r="JQU192" s="1"/>
      <c r="JQV192" s="1"/>
      <c r="JQW192" s="1"/>
      <c r="JQX192" s="1"/>
      <c r="JQY192" s="1"/>
      <c r="JQZ192" s="1"/>
      <c r="JRA192" s="1"/>
      <c r="JRB192" s="1"/>
      <c r="JRC192" s="1"/>
      <c r="JRD192" s="1"/>
      <c r="JRE192" s="1"/>
      <c r="JRF192" s="1"/>
      <c r="JRG192" s="1"/>
      <c r="JRH192" s="1"/>
      <c r="JRI192" s="1"/>
      <c r="JRJ192" s="1"/>
      <c r="JRK192" s="1"/>
      <c r="JRL192" s="1"/>
      <c r="JRM192" s="1"/>
      <c r="JRN192" s="1"/>
      <c r="JRO192" s="1"/>
      <c r="JRP192" s="1"/>
      <c r="JRQ192" s="1"/>
      <c r="JRR192" s="1"/>
      <c r="JRS192" s="1"/>
      <c r="JRT192" s="1"/>
      <c r="JRU192" s="1"/>
      <c r="JRV192" s="1"/>
      <c r="JRW192" s="1"/>
      <c r="JRX192" s="1"/>
      <c r="JRY192" s="1"/>
      <c r="JRZ192" s="1"/>
      <c r="JSA192" s="1"/>
      <c r="JSB192" s="1"/>
      <c r="JSC192" s="1"/>
      <c r="JSD192" s="1"/>
      <c r="JSE192" s="1"/>
      <c r="JSF192" s="1"/>
      <c r="JSG192" s="1"/>
      <c r="JSH192" s="1"/>
      <c r="JSI192" s="1"/>
      <c r="JSJ192" s="1"/>
      <c r="JSK192" s="1"/>
      <c r="JSL192" s="1"/>
      <c r="JSM192" s="1"/>
      <c r="JSN192" s="1"/>
      <c r="JSO192" s="1"/>
      <c r="JSP192" s="1"/>
      <c r="JSQ192" s="1"/>
      <c r="JSR192" s="1"/>
      <c r="JSS192" s="1"/>
      <c r="JST192" s="1"/>
      <c r="JSU192" s="1"/>
      <c r="JSV192" s="1"/>
      <c r="JSW192" s="1"/>
      <c r="JSX192" s="1"/>
      <c r="JSY192" s="1"/>
      <c r="JSZ192" s="1"/>
      <c r="JTA192" s="1"/>
      <c r="JTB192" s="1"/>
      <c r="JTC192" s="1"/>
      <c r="JTD192" s="1"/>
      <c r="JTE192" s="1"/>
      <c r="JTF192" s="1"/>
      <c r="JTG192" s="1"/>
      <c r="JTH192" s="1"/>
      <c r="JTI192" s="1"/>
      <c r="JTJ192" s="1"/>
      <c r="JTK192" s="1"/>
      <c r="JTL192" s="1"/>
      <c r="JTM192" s="1"/>
      <c r="JTN192" s="1"/>
      <c r="JTO192" s="1"/>
      <c r="JTP192" s="1"/>
      <c r="JTQ192" s="1"/>
      <c r="JTR192" s="1"/>
      <c r="JTS192" s="1"/>
      <c r="JTT192" s="1"/>
      <c r="JTU192" s="1"/>
      <c r="JTV192" s="1"/>
      <c r="JTW192" s="1"/>
      <c r="JTX192" s="1"/>
      <c r="JTY192" s="1"/>
      <c r="JTZ192" s="1"/>
      <c r="JUA192" s="1"/>
      <c r="JUB192" s="1"/>
      <c r="JUC192" s="1"/>
      <c r="JUD192" s="1"/>
      <c r="JUE192" s="1"/>
      <c r="JUF192" s="1"/>
      <c r="JUG192" s="1"/>
      <c r="JUH192" s="1"/>
      <c r="JUI192" s="1"/>
      <c r="JUJ192" s="1"/>
      <c r="JUK192" s="1"/>
      <c r="JUL192" s="1"/>
      <c r="JUM192" s="1"/>
      <c r="JUN192" s="1"/>
      <c r="JUO192" s="1"/>
      <c r="JUP192" s="1"/>
      <c r="JUQ192" s="1"/>
      <c r="JUR192" s="1"/>
      <c r="JUS192" s="1"/>
      <c r="JUT192" s="1"/>
      <c r="JUU192" s="1"/>
      <c r="JUV192" s="1"/>
      <c r="JUW192" s="1"/>
      <c r="JUX192" s="1"/>
      <c r="JUY192" s="1"/>
      <c r="JUZ192" s="1"/>
      <c r="JVA192" s="1"/>
      <c r="JVB192" s="1"/>
      <c r="JVC192" s="1"/>
      <c r="JVD192" s="1"/>
      <c r="JVE192" s="1"/>
      <c r="JVF192" s="1"/>
      <c r="JVG192" s="1"/>
      <c r="JVH192" s="1"/>
      <c r="JVI192" s="1"/>
      <c r="JVJ192" s="1"/>
      <c r="JVK192" s="1"/>
      <c r="JVL192" s="1"/>
      <c r="JVM192" s="1"/>
      <c r="JVN192" s="1"/>
      <c r="JVO192" s="1"/>
      <c r="JVP192" s="1"/>
      <c r="JVQ192" s="1"/>
      <c r="JVR192" s="1"/>
      <c r="JVS192" s="1"/>
      <c r="JVT192" s="1"/>
      <c r="JVU192" s="1"/>
      <c r="JVV192" s="1"/>
      <c r="JVW192" s="1"/>
      <c r="JVX192" s="1"/>
      <c r="JVY192" s="1"/>
      <c r="JVZ192" s="1"/>
      <c r="JWA192" s="1"/>
      <c r="JWB192" s="1"/>
      <c r="JWC192" s="1"/>
      <c r="JWD192" s="1"/>
      <c r="JWE192" s="1"/>
      <c r="JWF192" s="1"/>
      <c r="JWG192" s="1"/>
      <c r="JWH192" s="1"/>
      <c r="JWI192" s="1"/>
      <c r="JWJ192" s="1"/>
      <c r="JWK192" s="1"/>
      <c r="JWL192" s="1"/>
      <c r="JWM192" s="1"/>
      <c r="JWN192" s="1"/>
      <c r="JWO192" s="1"/>
      <c r="JWP192" s="1"/>
      <c r="JWQ192" s="1"/>
      <c r="JWR192" s="1"/>
      <c r="JWS192" s="1"/>
      <c r="JWT192" s="1"/>
      <c r="JWU192" s="1"/>
      <c r="JWV192" s="1"/>
      <c r="JWW192" s="1"/>
      <c r="JWX192" s="1"/>
      <c r="JWY192" s="1"/>
      <c r="JWZ192" s="1"/>
      <c r="JXA192" s="1"/>
      <c r="JXB192" s="1"/>
      <c r="JXC192" s="1"/>
      <c r="JXD192" s="1"/>
      <c r="JXE192" s="1"/>
      <c r="JXF192" s="1"/>
      <c r="JXG192" s="1"/>
      <c r="JXH192" s="1"/>
      <c r="JXI192" s="1"/>
      <c r="JXJ192" s="1"/>
      <c r="JXK192" s="1"/>
      <c r="JXL192" s="1"/>
      <c r="JXM192" s="1"/>
      <c r="JXN192" s="1"/>
      <c r="JXO192" s="1"/>
      <c r="JXP192" s="1"/>
      <c r="JXQ192" s="1"/>
      <c r="JXR192" s="1"/>
      <c r="JXS192" s="1"/>
      <c r="JXT192" s="1"/>
      <c r="JXU192" s="1"/>
      <c r="JXV192" s="1"/>
      <c r="JXW192" s="1"/>
      <c r="JXX192" s="1"/>
      <c r="JXY192" s="1"/>
      <c r="JXZ192" s="1"/>
      <c r="JYA192" s="1"/>
      <c r="JYB192" s="1"/>
      <c r="JYC192" s="1"/>
      <c r="JYD192" s="1"/>
      <c r="JYE192" s="1"/>
      <c r="JYF192" s="1"/>
      <c r="JYG192" s="1"/>
      <c r="JYH192" s="1"/>
      <c r="JYI192" s="1"/>
      <c r="JYJ192" s="1"/>
      <c r="JYK192" s="1"/>
      <c r="JYL192" s="1"/>
      <c r="JYM192" s="1"/>
      <c r="JYN192" s="1"/>
      <c r="JYO192" s="1"/>
      <c r="JYP192" s="1"/>
      <c r="JYQ192" s="1"/>
      <c r="JYR192" s="1"/>
      <c r="JYS192" s="1"/>
      <c r="JYT192" s="1"/>
      <c r="JYU192" s="1"/>
      <c r="JYV192" s="1"/>
      <c r="JYW192" s="1"/>
      <c r="JYX192" s="1"/>
      <c r="JYY192" s="1"/>
      <c r="JYZ192" s="1"/>
      <c r="JZA192" s="1"/>
      <c r="JZB192" s="1"/>
      <c r="JZC192" s="1"/>
      <c r="JZD192" s="1"/>
      <c r="JZE192" s="1"/>
      <c r="JZF192" s="1"/>
      <c r="JZG192" s="1"/>
      <c r="JZH192" s="1"/>
      <c r="JZI192" s="1"/>
      <c r="JZJ192" s="1"/>
      <c r="JZK192" s="1"/>
      <c r="JZL192" s="1"/>
      <c r="JZM192" s="1"/>
      <c r="JZN192" s="1"/>
      <c r="JZO192" s="1"/>
      <c r="JZP192" s="1"/>
      <c r="JZQ192" s="1"/>
      <c r="JZR192" s="1"/>
      <c r="JZS192" s="1"/>
      <c r="JZT192" s="1"/>
      <c r="JZU192" s="1"/>
      <c r="JZV192" s="1"/>
      <c r="JZW192" s="1"/>
      <c r="JZX192" s="1"/>
      <c r="JZY192" s="1"/>
      <c r="JZZ192" s="1"/>
      <c r="KAA192" s="1"/>
      <c r="KAB192" s="1"/>
      <c r="KAC192" s="1"/>
      <c r="KAD192" s="1"/>
      <c r="KAE192" s="1"/>
      <c r="KAF192" s="1"/>
      <c r="KAG192" s="1"/>
      <c r="KAH192" s="1"/>
      <c r="KAI192" s="1"/>
      <c r="KAJ192" s="1"/>
      <c r="KAK192" s="1"/>
      <c r="KAL192" s="1"/>
      <c r="KAM192" s="1"/>
      <c r="KAN192" s="1"/>
      <c r="KAO192" s="1"/>
      <c r="KAP192" s="1"/>
      <c r="KAQ192" s="1"/>
      <c r="KAR192" s="1"/>
      <c r="KAS192" s="1"/>
      <c r="KAT192" s="1"/>
      <c r="KAU192" s="1"/>
      <c r="KAV192" s="1"/>
      <c r="KAW192" s="1"/>
      <c r="KAX192" s="1"/>
      <c r="KAY192" s="1"/>
      <c r="KAZ192" s="1"/>
      <c r="KBA192" s="1"/>
      <c r="KBB192" s="1"/>
      <c r="KBC192" s="1"/>
      <c r="KBD192" s="1"/>
      <c r="KBE192" s="1"/>
      <c r="KBF192" s="1"/>
      <c r="KBG192" s="1"/>
      <c r="KBH192" s="1"/>
      <c r="KBI192" s="1"/>
      <c r="KBJ192" s="1"/>
      <c r="KBK192" s="1"/>
      <c r="KBL192" s="1"/>
      <c r="KBM192" s="1"/>
      <c r="KBN192" s="1"/>
      <c r="KBO192" s="1"/>
      <c r="KBP192" s="1"/>
      <c r="KBQ192" s="1"/>
      <c r="KBR192" s="1"/>
      <c r="KBS192" s="1"/>
      <c r="KBT192" s="1"/>
      <c r="KBU192" s="1"/>
      <c r="KBV192" s="1"/>
      <c r="KBW192" s="1"/>
      <c r="KBX192" s="1"/>
      <c r="KBY192" s="1"/>
      <c r="KBZ192" s="1"/>
      <c r="KCA192" s="1"/>
      <c r="KCB192" s="1"/>
      <c r="KCC192" s="1"/>
      <c r="KCD192" s="1"/>
      <c r="KCE192" s="1"/>
      <c r="KCF192" s="1"/>
      <c r="KCG192" s="1"/>
      <c r="KCH192" s="1"/>
      <c r="KCI192" s="1"/>
      <c r="KCJ192" s="1"/>
      <c r="KCK192" s="1"/>
      <c r="KCL192" s="1"/>
      <c r="KCM192" s="1"/>
      <c r="KCN192" s="1"/>
      <c r="KCO192" s="1"/>
      <c r="KCP192" s="1"/>
      <c r="KCQ192" s="1"/>
      <c r="KCR192" s="1"/>
      <c r="KCS192" s="1"/>
      <c r="KCT192" s="1"/>
      <c r="KCU192" s="1"/>
      <c r="KCV192" s="1"/>
      <c r="KCW192" s="1"/>
      <c r="KCX192" s="1"/>
      <c r="KCY192" s="1"/>
      <c r="KCZ192" s="1"/>
      <c r="KDA192" s="1"/>
      <c r="KDB192" s="1"/>
      <c r="KDC192" s="1"/>
      <c r="KDD192" s="1"/>
      <c r="KDE192" s="1"/>
      <c r="KDF192" s="1"/>
      <c r="KDG192" s="1"/>
      <c r="KDH192" s="1"/>
      <c r="KDI192" s="1"/>
      <c r="KDJ192" s="1"/>
      <c r="KDK192" s="1"/>
      <c r="KDL192" s="1"/>
      <c r="KDM192" s="1"/>
      <c r="KDN192" s="1"/>
      <c r="KDO192" s="1"/>
      <c r="KDP192" s="1"/>
      <c r="KDQ192" s="1"/>
      <c r="KDR192" s="1"/>
      <c r="KDS192" s="1"/>
      <c r="KDT192" s="1"/>
      <c r="KDU192" s="1"/>
      <c r="KDV192" s="1"/>
      <c r="KDW192" s="1"/>
      <c r="KDX192" s="1"/>
      <c r="KDY192" s="1"/>
      <c r="KDZ192" s="1"/>
      <c r="KEA192" s="1"/>
      <c r="KEB192" s="1"/>
      <c r="KEC192" s="1"/>
      <c r="KED192" s="1"/>
      <c r="KEE192" s="1"/>
      <c r="KEF192" s="1"/>
      <c r="KEG192" s="1"/>
      <c r="KEH192" s="1"/>
      <c r="KEI192" s="1"/>
      <c r="KEJ192" s="1"/>
      <c r="KEK192" s="1"/>
      <c r="KEL192" s="1"/>
      <c r="KEM192" s="1"/>
      <c r="KEN192" s="1"/>
      <c r="KEO192" s="1"/>
      <c r="KEP192" s="1"/>
      <c r="KEQ192" s="1"/>
      <c r="KER192" s="1"/>
      <c r="KES192" s="1"/>
      <c r="KET192" s="1"/>
      <c r="KEU192" s="1"/>
      <c r="KEV192" s="1"/>
      <c r="KEW192" s="1"/>
      <c r="KEX192" s="1"/>
      <c r="KEY192" s="1"/>
      <c r="KEZ192" s="1"/>
      <c r="KFA192" s="1"/>
      <c r="KFB192" s="1"/>
      <c r="KFC192" s="1"/>
      <c r="KFD192" s="1"/>
      <c r="KFE192" s="1"/>
      <c r="KFF192" s="1"/>
      <c r="KFG192" s="1"/>
      <c r="KFH192" s="1"/>
      <c r="KFI192" s="1"/>
      <c r="KFJ192" s="1"/>
      <c r="KFK192" s="1"/>
      <c r="KFL192" s="1"/>
      <c r="KFM192" s="1"/>
      <c r="KFN192" s="1"/>
      <c r="KFO192" s="1"/>
      <c r="KFP192" s="1"/>
      <c r="KFQ192" s="1"/>
      <c r="KFR192" s="1"/>
      <c r="KFS192" s="1"/>
      <c r="KFT192" s="1"/>
      <c r="KFU192" s="1"/>
      <c r="KFV192" s="1"/>
      <c r="KFW192" s="1"/>
      <c r="KFX192" s="1"/>
      <c r="KFY192" s="1"/>
      <c r="KFZ192" s="1"/>
      <c r="KGA192" s="1"/>
      <c r="KGB192" s="1"/>
      <c r="KGC192" s="1"/>
      <c r="KGD192" s="1"/>
      <c r="KGE192" s="1"/>
      <c r="KGF192" s="1"/>
      <c r="KGG192" s="1"/>
      <c r="KGH192" s="1"/>
      <c r="KGI192" s="1"/>
      <c r="KGJ192" s="1"/>
      <c r="KGK192" s="1"/>
      <c r="KGL192" s="1"/>
      <c r="KGM192" s="1"/>
      <c r="KGN192" s="1"/>
      <c r="KGO192" s="1"/>
      <c r="KGP192" s="1"/>
      <c r="KGQ192" s="1"/>
      <c r="KGR192" s="1"/>
      <c r="KGS192" s="1"/>
      <c r="KGT192" s="1"/>
      <c r="KGU192" s="1"/>
      <c r="KGV192" s="1"/>
      <c r="KGW192" s="1"/>
      <c r="KGX192" s="1"/>
      <c r="KGY192" s="1"/>
      <c r="KGZ192" s="1"/>
      <c r="KHA192" s="1"/>
      <c r="KHB192" s="1"/>
      <c r="KHC192" s="1"/>
      <c r="KHD192" s="1"/>
      <c r="KHE192" s="1"/>
      <c r="KHF192" s="1"/>
      <c r="KHG192" s="1"/>
      <c r="KHH192" s="1"/>
      <c r="KHI192" s="1"/>
      <c r="KHJ192" s="1"/>
      <c r="KHK192" s="1"/>
      <c r="KHL192" s="1"/>
      <c r="KHM192" s="1"/>
      <c r="KHN192" s="1"/>
      <c r="KHO192" s="1"/>
      <c r="KHP192" s="1"/>
      <c r="KHQ192" s="1"/>
      <c r="KHR192" s="1"/>
      <c r="KHS192" s="1"/>
      <c r="KHT192" s="1"/>
      <c r="KHU192" s="1"/>
      <c r="KHV192" s="1"/>
      <c r="KHW192" s="1"/>
      <c r="KHX192" s="1"/>
      <c r="KHY192" s="1"/>
      <c r="KHZ192" s="1"/>
      <c r="KIA192" s="1"/>
      <c r="KIB192" s="1"/>
      <c r="KIC192" s="1"/>
      <c r="KID192" s="1"/>
      <c r="KIE192" s="1"/>
      <c r="KIF192" s="1"/>
      <c r="KIG192" s="1"/>
      <c r="KIH192" s="1"/>
      <c r="KII192" s="1"/>
      <c r="KIJ192" s="1"/>
      <c r="KIK192" s="1"/>
      <c r="KIL192" s="1"/>
      <c r="KIM192" s="1"/>
      <c r="KIN192" s="1"/>
      <c r="KIO192" s="1"/>
      <c r="KIP192" s="1"/>
      <c r="KIQ192" s="1"/>
      <c r="KIR192" s="1"/>
      <c r="KIS192" s="1"/>
      <c r="KIT192" s="1"/>
      <c r="KIU192" s="1"/>
      <c r="KIV192" s="1"/>
      <c r="KIW192" s="1"/>
      <c r="KIX192" s="1"/>
      <c r="KIY192" s="1"/>
      <c r="KIZ192" s="1"/>
      <c r="KJA192" s="1"/>
      <c r="KJB192" s="1"/>
      <c r="KJC192" s="1"/>
      <c r="KJD192" s="1"/>
      <c r="KJE192" s="1"/>
      <c r="KJF192" s="1"/>
      <c r="KJG192" s="1"/>
      <c r="KJH192" s="1"/>
      <c r="KJI192" s="1"/>
      <c r="KJJ192" s="1"/>
      <c r="KJK192" s="1"/>
      <c r="KJL192" s="1"/>
      <c r="KJM192" s="1"/>
      <c r="KJN192" s="1"/>
      <c r="KJO192" s="1"/>
      <c r="KJP192" s="1"/>
      <c r="KJQ192" s="1"/>
      <c r="KJR192" s="1"/>
      <c r="KJS192" s="1"/>
      <c r="KJT192" s="1"/>
      <c r="KJU192" s="1"/>
      <c r="KJV192" s="1"/>
      <c r="KJW192" s="1"/>
      <c r="KJX192" s="1"/>
      <c r="KJY192" s="1"/>
      <c r="KJZ192" s="1"/>
      <c r="KKA192" s="1"/>
      <c r="KKB192" s="1"/>
      <c r="KKC192" s="1"/>
      <c r="KKD192" s="1"/>
      <c r="KKE192" s="1"/>
      <c r="KKF192" s="1"/>
      <c r="KKG192" s="1"/>
      <c r="KKH192" s="1"/>
      <c r="KKI192" s="1"/>
      <c r="KKJ192" s="1"/>
      <c r="KKK192" s="1"/>
      <c r="KKL192" s="1"/>
      <c r="KKM192" s="1"/>
      <c r="KKN192" s="1"/>
      <c r="KKO192" s="1"/>
      <c r="KKP192" s="1"/>
      <c r="KKQ192" s="1"/>
      <c r="KKR192" s="1"/>
      <c r="KKS192" s="1"/>
      <c r="KKT192" s="1"/>
      <c r="KKU192" s="1"/>
      <c r="KKV192" s="1"/>
      <c r="KKW192" s="1"/>
      <c r="KKX192" s="1"/>
      <c r="KKY192" s="1"/>
      <c r="KKZ192" s="1"/>
      <c r="KLA192" s="1"/>
      <c r="KLB192" s="1"/>
      <c r="KLC192" s="1"/>
      <c r="KLD192" s="1"/>
      <c r="KLE192" s="1"/>
      <c r="KLF192" s="1"/>
      <c r="KLG192" s="1"/>
      <c r="KLH192" s="1"/>
      <c r="KLI192" s="1"/>
      <c r="KLJ192" s="1"/>
      <c r="KLK192" s="1"/>
      <c r="KLL192" s="1"/>
      <c r="KLM192" s="1"/>
      <c r="KLN192" s="1"/>
      <c r="KLO192" s="1"/>
      <c r="KLP192" s="1"/>
      <c r="KLQ192" s="1"/>
      <c r="KLR192" s="1"/>
      <c r="KLS192" s="1"/>
      <c r="KLT192" s="1"/>
      <c r="KLU192" s="1"/>
      <c r="KLV192" s="1"/>
      <c r="KLW192" s="1"/>
      <c r="KLX192" s="1"/>
      <c r="KLY192" s="1"/>
      <c r="KLZ192" s="1"/>
      <c r="KMA192" s="1"/>
      <c r="KMB192" s="1"/>
      <c r="KMC192" s="1"/>
      <c r="KMD192" s="1"/>
      <c r="KME192" s="1"/>
      <c r="KMF192" s="1"/>
      <c r="KMG192" s="1"/>
      <c r="KMH192" s="1"/>
      <c r="KMI192" s="1"/>
      <c r="KMJ192" s="1"/>
      <c r="KMK192" s="1"/>
      <c r="KML192" s="1"/>
      <c r="KMM192" s="1"/>
      <c r="KMN192" s="1"/>
      <c r="KMO192" s="1"/>
      <c r="KMP192" s="1"/>
      <c r="KMQ192" s="1"/>
      <c r="KMR192" s="1"/>
      <c r="KMS192" s="1"/>
      <c r="KMT192" s="1"/>
      <c r="KMU192" s="1"/>
      <c r="KMV192" s="1"/>
      <c r="KMW192" s="1"/>
      <c r="KMX192" s="1"/>
      <c r="KMY192" s="1"/>
      <c r="KMZ192" s="1"/>
      <c r="KNA192" s="1"/>
      <c r="KNB192" s="1"/>
      <c r="KNC192" s="1"/>
      <c r="KND192" s="1"/>
      <c r="KNE192" s="1"/>
      <c r="KNF192" s="1"/>
      <c r="KNG192" s="1"/>
      <c r="KNH192" s="1"/>
      <c r="KNI192" s="1"/>
      <c r="KNJ192" s="1"/>
      <c r="KNK192" s="1"/>
      <c r="KNL192" s="1"/>
      <c r="KNM192" s="1"/>
      <c r="KNN192" s="1"/>
      <c r="KNO192" s="1"/>
      <c r="KNP192" s="1"/>
      <c r="KNQ192" s="1"/>
      <c r="KNR192" s="1"/>
      <c r="KNS192" s="1"/>
      <c r="KNT192" s="1"/>
      <c r="KNU192" s="1"/>
      <c r="KNV192" s="1"/>
      <c r="KNW192" s="1"/>
      <c r="KNX192" s="1"/>
      <c r="KNY192" s="1"/>
      <c r="KNZ192" s="1"/>
      <c r="KOA192" s="1"/>
      <c r="KOB192" s="1"/>
      <c r="KOC192" s="1"/>
      <c r="KOD192" s="1"/>
      <c r="KOE192" s="1"/>
      <c r="KOF192" s="1"/>
      <c r="KOG192" s="1"/>
      <c r="KOH192" s="1"/>
      <c r="KOI192" s="1"/>
      <c r="KOJ192" s="1"/>
      <c r="KOK192" s="1"/>
      <c r="KOL192" s="1"/>
      <c r="KOM192" s="1"/>
      <c r="KON192" s="1"/>
      <c r="KOO192" s="1"/>
      <c r="KOP192" s="1"/>
      <c r="KOQ192" s="1"/>
      <c r="KOR192" s="1"/>
      <c r="KOS192" s="1"/>
      <c r="KOT192" s="1"/>
      <c r="KOU192" s="1"/>
      <c r="KOV192" s="1"/>
      <c r="KOW192" s="1"/>
      <c r="KOX192" s="1"/>
      <c r="KOY192" s="1"/>
      <c r="KOZ192" s="1"/>
      <c r="KPA192" s="1"/>
      <c r="KPB192" s="1"/>
      <c r="KPC192" s="1"/>
      <c r="KPD192" s="1"/>
      <c r="KPE192" s="1"/>
      <c r="KPF192" s="1"/>
      <c r="KPG192" s="1"/>
      <c r="KPH192" s="1"/>
      <c r="KPI192" s="1"/>
      <c r="KPJ192" s="1"/>
      <c r="KPK192" s="1"/>
      <c r="KPL192" s="1"/>
      <c r="KPM192" s="1"/>
      <c r="KPN192" s="1"/>
      <c r="KPO192" s="1"/>
      <c r="KPP192" s="1"/>
      <c r="KPQ192" s="1"/>
      <c r="KPR192" s="1"/>
      <c r="KPS192" s="1"/>
      <c r="KPT192" s="1"/>
      <c r="KPU192" s="1"/>
      <c r="KPV192" s="1"/>
      <c r="KPW192" s="1"/>
      <c r="KPX192" s="1"/>
      <c r="KPY192" s="1"/>
      <c r="KPZ192" s="1"/>
      <c r="KQA192" s="1"/>
      <c r="KQB192" s="1"/>
      <c r="KQC192" s="1"/>
      <c r="KQD192" s="1"/>
      <c r="KQE192" s="1"/>
      <c r="KQF192" s="1"/>
      <c r="KQG192" s="1"/>
      <c r="KQH192" s="1"/>
      <c r="KQI192" s="1"/>
      <c r="KQJ192" s="1"/>
      <c r="KQK192" s="1"/>
      <c r="KQL192" s="1"/>
      <c r="KQM192" s="1"/>
      <c r="KQN192" s="1"/>
      <c r="KQO192" s="1"/>
      <c r="KQP192" s="1"/>
      <c r="KQQ192" s="1"/>
      <c r="KQR192" s="1"/>
      <c r="KQS192" s="1"/>
      <c r="KQT192" s="1"/>
      <c r="KQU192" s="1"/>
      <c r="KQV192" s="1"/>
      <c r="KQW192" s="1"/>
      <c r="KQX192" s="1"/>
      <c r="KQY192" s="1"/>
      <c r="KQZ192" s="1"/>
      <c r="KRA192" s="1"/>
      <c r="KRB192" s="1"/>
      <c r="KRC192" s="1"/>
      <c r="KRD192" s="1"/>
      <c r="KRE192" s="1"/>
      <c r="KRF192" s="1"/>
      <c r="KRG192" s="1"/>
      <c r="KRH192" s="1"/>
      <c r="KRI192" s="1"/>
      <c r="KRJ192" s="1"/>
      <c r="KRK192" s="1"/>
      <c r="KRL192" s="1"/>
      <c r="KRM192" s="1"/>
      <c r="KRN192" s="1"/>
      <c r="KRO192" s="1"/>
      <c r="KRP192" s="1"/>
      <c r="KRQ192" s="1"/>
      <c r="KRR192" s="1"/>
      <c r="KRS192" s="1"/>
      <c r="KRT192" s="1"/>
      <c r="KRU192" s="1"/>
      <c r="KRV192" s="1"/>
      <c r="KRW192" s="1"/>
      <c r="KRX192" s="1"/>
      <c r="KRY192" s="1"/>
      <c r="KRZ192" s="1"/>
      <c r="KSA192" s="1"/>
      <c r="KSB192" s="1"/>
      <c r="KSC192" s="1"/>
      <c r="KSD192" s="1"/>
      <c r="KSE192" s="1"/>
      <c r="KSF192" s="1"/>
      <c r="KSG192" s="1"/>
      <c r="KSH192" s="1"/>
      <c r="KSI192" s="1"/>
      <c r="KSJ192" s="1"/>
      <c r="KSK192" s="1"/>
      <c r="KSL192" s="1"/>
      <c r="KSM192" s="1"/>
      <c r="KSN192" s="1"/>
      <c r="KSO192" s="1"/>
      <c r="KSP192" s="1"/>
      <c r="KSQ192" s="1"/>
      <c r="KSR192" s="1"/>
      <c r="KSS192" s="1"/>
      <c r="KST192" s="1"/>
      <c r="KSU192" s="1"/>
      <c r="KSV192" s="1"/>
      <c r="KSW192" s="1"/>
      <c r="KSX192" s="1"/>
      <c r="KSY192" s="1"/>
      <c r="KSZ192" s="1"/>
      <c r="KTA192" s="1"/>
      <c r="KTB192" s="1"/>
      <c r="KTC192" s="1"/>
      <c r="KTD192" s="1"/>
      <c r="KTE192" s="1"/>
      <c r="KTF192" s="1"/>
      <c r="KTG192" s="1"/>
      <c r="KTH192" s="1"/>
      <c r="KTI192" s="1"/>
      <c r="KTJ192" s="1"/>
      <c r="KTK192" s="1"/>
      <c r="KTL192" s="1"/>
      <c r="KTM192" s="1"/>
      <c r="KTN192" s="1"/>
      <c r="KTO192" s="1"/>
      <c r="KTP192" s="1"/>
      <c r="KTQ192" s="1"/>
      <c r="KTR192" s="1"/>
      <c r="KTS192" s="1"/>
      <c r="KTT192" s="1"/>
      <c r="KTU192" s="1"/>
      <c r="KTV192" s="1"/>
      <c r="KTW192" s="1"/>
      <c r="KTX192" s="1"/>
      <c r="KTY192" s="1"/>
      <c r="KTZ192" s="1"/>
      <c r="KUA192" s="1"/>
      <c r="KUB192" s="1"/>
      <c r="KUC192" s="1"/>
      <c r="KUD192" s="1"/>
      <c r="KUE192" s="1"/>
      <c r="KUF192" s="1"/>
      <c r="KUG192" s="1"/>
      <c r="KUH192" s="1"/>
      <c r="KUI192" s="1"/>
      <c r="KUJ192" s="1"/>
      <c r="KUK192" s="1"/>
      <c r="KUL192" s="1"/>
      <c r="KUM192" s="1"/>
      <c r="KUN192" s="1"/>
      <c r="KUO192" s="1"/>
      <c r="KUP192" s="1"/>
      <c r="KUQ192" s="1"/>
      <c r="KUR192" s="1"/>
      <c r="KUS192" s="1"/>
      <c r="KUT192" s="1"/>
      <c r="KUU192" s="1"/>
      <c r="KUV192" s="1"/>
      <c r="KUW192" s="1"/>
      <c r="KUX192" s="1"/>
      <c r="KUY192" s="1"/>
      <c r="KUZ192" s="1"/>
      <c r="KVA192" s="1"/>
      <c r="KVB192" s="1"/>
      <c r="KVC192" s="1"/>
      <c r="KVD192" s="1"/>
      <c r="KVE192" s="1"/>
      <c r="KVF192" s="1"/>
      <c r="KVG192" s="1"/>
      <c r="KVH192" s="1"/>
      <c r="KVI192" s="1"/>
      <c r="KVJ192" s="1"/>
      <c r="KVK192" s="1"/>
      <c r="KVL192" s="1"/>
      <c r="KVM192" s="1"/>
      <c r="KVN192" s="1"/>
      <c r="KVO192" s="1"/>
      <c r="KVP192" s="1"/>
      <c r="KVQ192" s="1"/>
      <c r="KVR192" s="1"/>
      <c r="KVS192" s="1"/>
      <c r="KVT192" s="1"/>
      <c r="KVU192" s="1"/>
      <c r="KVV192" s="1"/>
      <c r="KVW192" s="1"/>
      <c r="KVX192" s="1"/>
      <c r="KVY192" s="1"/>
      <c r="KVZ192" s="1"/>
      <c r="KWA192" s="1"/>
      <c r="KWB192" s="1"/>
      <c r="KWC192" s="1"/>
      <c r="KWD192" s="1"/>
      <c r="KWE192" s="1"/>
      <c r="KWF192" s="1"/>
      <c r="KWG192" s="1"/>
      <c r="KWH192" s="1"/>
      <c r="KWI192" s="1"/>
      <c r="KWJ192" s="1"/>
      <c r="KWK192" s="1"/>
      <c r="KWL192" s="1"/>
      <c r="KWM192" s="1"/>
      <c r="KWN192" s="1"/>
      <c r="KWO192" s="1"/>
      <c r="KWP192" s="1"/>
      <c r="KWQ192" s="1"/>
      <c r="KWR192" s="1"/>
      <c r="KWS192" s="1"/>
      <c r="KWT192" s="1"/>
      <c r="KWU192" s="1"/>
      <c r="KWV192" s="1"/>
      <c r="KWW192" s="1"/>
      <c r="KWX192" s="1"/>
      <c r="KWY192" s="1"/>
      <c r="KWZ192" s="1"/>
      <c r="KXA192" s="1"/>
      <c r="KXB192" s="1"/>
      <c r="KXC192" s="1"/>
      <c r="KXD192" s="1"/>
      <c r="KXE192" s="1"/>
      <c r="KXF192" s="1"/>
      <c r="KXG192" s="1"/>
      <c r="KXH192" s="1"/>
      <c r="KXI192" s="1"/>
      <c r="KXJ192" s="1"/>
      <c r="KXK192" s="1"/>
      <c r="KXL192" s="1"/>
      <c r="KXM192" s="1"/>
      <c r="KXN192" s="1"/>
      <c r="KXO192" s="1"/>
      <c r="KXP192" s="1"/>
      <c r="KXQ192" s="1"/>
      <c r="KXR192" s="1"/>
      <c r="KXS192" s="1"/>
      <c r="KXT192" s="1"/>
      <c r="KXU192" s="1"/>
      <c r="KXV192" s="1"/>
      <c r="KXW192" s="1"/>
      <c r="KXX192" s="1"/>
      <c r="KXY192" s="1"/>
      <c r="KXZ192" s="1"/>
      <c r="KYA192" s="1"/>
      <c r="KYB192" s="1"/>
      <c r="KYC192" s="1"/>
      <c r="KYD192" s="1"/>
      <c r="KYE192" s="1"/>
      <c r="KYF192" s="1"/>
      <c r="KYG192" s="1"/>
      <c r="KYH192" s="1"/>
      <c r="KYI192" s="1"/>
      <c r="KYJ192" s="1"/>
      <c r="KYK192" s="1"/>
      <c r="KYL192" s="1"/>
      <c r="KYM192" s="1"/>
      <c r="KYN192" s="1"/>
      <c r="KYO192" s="1"/>
      <c r="KYP192" s="1"/>
      <c r="KYQ192" s="1"/>
      <c r="KYR192" s="1"/>
      <c r="KYS192" s="1"/>
      <c r="KYT192" s="1"/>
      <c r="KYU192" s="1"/>
      <c r="KYV192" s="1"/>
      <c r="KYW192" s="1"/>
      <c r="KYX192" s="1"/>
      <c r="KYY192" s="1"/>
      <c r="KYZ192" s="1"/>
      <c r="KZA192" s="1"/>
      <c r="KZB192" s="1"/>
      <c r="KZC192" s="1"/>
      <c r="KZD192" s="1"/>
      <c r="KZE192" s="1"/>
      <c r="KZF192" s="1"/>
      <c r="KZG192" s="1"/>
      <c r="KZH192" s="1"/>
      <c r="KZI192" s="1"/>
      <c r="KZJ192" s="1"/>
      <c r="KZK192" s="1"/>
      <c r="KZL192" s="1"/>
      <c r="KZM192" s="1"/>
      <c r="KZN192" s="1"/>
      <c r="KZO192" s="1"/>
      <c r="KZP192" s="1"/>
      <c r="KZQ192" s="1"/>
      <c r="KZR192" s="1"/>
      <c r="KZS192" s="1"/>
      <c r="KZT192" s="1"/>
      <c r="KZU192" s="1"/>
      <c r="KZV192" s="1"/>
      <c r="KZW192" s="1"/>
      <c r="KZX192" s="1"/>
      <c r="KZY192" s="1"/>
      <c r="KZZ192" s="1"/>
      <c r="LAA192" s="1"/>
      <c r="LAB192" s="1"/>
      <c r="LAC192" s="1"/>
      <c r="LAD192" s="1"/>
      <c r="LAE192" s="1"/>
      <c r="LAF192" s="1"/>
      <c r="LAG192" s="1"/>
      <c r="LAH192" s="1"/>
      <c r="LAI192" s="1"/>
      <c r="LAJ192" s="1"/>
      <c r="LAK192" s="1"/>
      <c r="LAL192" s="1"/>
      <c r="LAM192" s="1"/>
      <c r="LAN192" s="1"/>
      <c r="LAO192" s="1"/>
      <c r="LAP192" s="1"/>
      <c r="LAQ192" s="1"/>
      <c r="LAR192" s="1"/>
      <c r="LAS192" s="1"/>
      <c r="LAT192" s="1"/>
      <c r="LAU192" s="1"/>
      <c r="LAV192" s="1"/>
      <c r="LAW192" s="1"/>
      <c r="LAX192" s="1"/>
      <c r="LAY192" s="1"/>
      <c r="LAZ192" s="1"/>
      <c r="LBA192" s="1"/>
      <c r="LBB192" s="1"/>
      <c r="LBC192" s="1"/>
      <c r="LBD192" s="1"/>
      <c r="LBE192" s="1"/>
      <c r="LBF192" s="1"/>
      <c r="LBG192" s="1"/>
      <c r="LBH192" s="1"/>
      <c r="LBI192" s="1"/>
      <c r="LBJ192" s="1"/>
      <c r="LBK192" s="1"/>
      <c r="LBL192" s="1"/>
      <c r="LBM192" s="1"/>
      <c r="LBN192" s="1"/>
      <c r="LBO192" s="1"/>
      <c r="LBP192" s="1"/>
      <c r="LBQ192" s="1"/>
      <c r="LBR192" s="1"/>
      <c r="LBS192" s="1"/>
      <c r="LBT192" s="1"/>
      <c r="LBU192" s="1"/>
      <c r="LBV192" s="1"/>
      <c r="LBW192" s="1"/>
      <c r="LBX192" s="1"/>
      <c r="LBY192" s="1"/>
      <c r="LBZ192" s="1"/>
      <c r="LCA192" s="1"/>
      <c r="LCB192" s="1"/>
      <c r="LCC192" s="1"/>
      <c r="LCD192" s="1"/>
      <c r="LCE192" s="1"/>
      <c r="LCF192" s="1"/>
      <c r="LCG192" s="1"/>
      <c r="LCH192" s="1"/>
      <c r="LCI192" s="1"/>
      <c r="LCJ192" s="1"/>
      <c r="LCK192" s="1"/>
      <c r="LCL192" s="1"/>
      <c r="LCM192" s="1"/>
      <c r="LCN192" s="1"/>
      <c r="LCO192" s="1"/>
      <c r="LCP192" s="1"/>
      <c r="LCQ192" s="1"/>
      <c r="LCR192" s="1"/>
      <c r="LCS192" s="1"/>
      <c r="LCT192" s="1"/>
      <c r="LCU192" s="1"/>
      <c r="LCV192" s="1"/>
      <c r="LCW192" s="1"/>
      <c r="LCX192" s="1"/>
      <c r="LCY192" s="1"/>
      <c r="LCZ192" s="1"/>
      <c r="LDA192" s="1"/>
      <c r="LDB192" s="1"/>
      <c r="LDC192" s="1"/>
      <c r="LDD192" s="1"/>
      <c r="LDE192" s="1"/>
      <c r="LDF192" s="1"/>
      <c r="LDG192" s="1"/>
      <c r="LDH192" s="1"/>
      <c r="LDI192" s="1"/>
      <c r="LDJ192" s="1"/>
      <c r="LDK192" s="1"/>
      <c r="LDL192" s="1"/>
      <c r="LDM192" s="1"/>
      <c r="LDN192" s="1"/>
      <c r="LDO192" s="1"/>
      <c r="LDP192" s="1"/>
      <c r="LDQ192" s="1"/>
      <c r="LDR192" s="1"/>
      <c r="LDS192" s="1"/>
      <c r="LDT192" s="1"/>
      <c r="LDU192" s="1"/>
      <c r="LDV192" s="1"/>
      <c r="LDW192" s="1"/>
      <c r="LDX192" s="1"/>
      <c r="LDY192" s="1"/>
      <c r="LDZ192" s="1"/>
      <c r="LEA192" s="1"/>
      <c r="LEB192" s="1"/>
      <c r="LEC192" s="1"/>
      <c r="LED192" s="1"/>
      <c r="LEE192" s="1"/>
      <c r="LEF192" s="1"/>
      <c r="LEG192" s="1"/>
      <c r="LEH192" s="1"/>
      <c r="LEI192" s="1"/>
      <c r="LEJ192" s="1"/>
      <c r="LEK192" s="1"/>
      <c r="LEL192" s="1"/>
      <c r="LEM192" s="1"/>
      <c r="LEN192" s="1"/>
      <c r="LEO192" s="1"/>
      <c r="LEP192" s="1"/>
      <c r="LEQ192" s="1"/>
      <c r="LER192" s="1"/>
      <c r="LES192" s="1"/>
      <c r="LET192" s="1"/>
      <c r="LEU192" s="1"/>
      <c r="LEV192" s="1"/>
      <c r="LEW192" s="1"/>
      <c r="LEX192" s="1"/>
      <c r="LEY192" s="1"/>
      <c r="LEZ192" s="1"/>
      <c r="LFA192" s="1"/>
      <c r="LFB192" s="1"/>
      <c r="LFC192" s="1"/>
      <c r="LFD192" s="1"/>
      <c r="LFE192" s="1"/>
      <c r="LFF192" s="1"/>
      <c r="LFG192" s="1"/>
      <c r="LFH192" s="1"/>
      <c r="LFI192" s="1"/>
      <c r="LFJ192" s="1"/>
      <c r="LFK192" s="1"/>
      <c r="LFL192" s="1"/>
      <c r="LFM192" s="1"/>
      <c r="LFN192" s="1"/>
      <c r="LFO192" s="1"/>
      <c r="LFP192" s="1"/>
      <c r="LFQ192" s="1"/>
      <c r="LFR192" s="1"/>
      <c r="LFS192" s="1"/>
      <c r="LFT192" s="1"/>
      <c r="LFU192" s="1"/>
      <c r="LFV192" s="1"/>
      <c r="LFW192" s="1"/>
      <c r="LFX192" s="1"/>
      <c r="LFY192" s="1"/>
      <c r="LFZ192" s="1"/>
      <c r="LGA192" s="1"/>
      <c r="LGB192" s="1"/>
      <c r="LGC192" s="1"/>
      <c r="LGD192" s="1"/>
      <c r="LGE192" s="1"/>
      <c r="LGF192" s="1"/>
      <c r="LGG192" s="1"/>
      <c r="LGH192" s="1"/>
      <c r="LGI192" s="1"/>
      <c r="LGJ192" s="1"/>
      <c r="LGK192" s="1"/>
      <c r="LGL192" s="1"/>
      <c r="LGM192" s="1"/>
      <c r="LGN192" s="1"/>
      <c r="LGO192" s="1"/>
      <c r="LGP192" s="1"/>
      <c r="LGQ192" s="1"/>
      <c r="LGR192" s="1"/>
      <c r="LGS192" s="1"/>
      <c r="LGT192" s="1"/>
      <c r="LGU192" s="1"/>
      <c r="LGV192" s="1"/>
      <c r="LGW192" s="1"/>
      <c r="LGX192" s="1"/>
      <c r="LGY192" s="1"/>
      <c r="LGZ192" s="1"/>
      <c r="LHA192" s="1"/>
      <c r="LHB192" s="1"/>
      <c r="LHC192" s="1"/>
      <c r="LHD192" s="1"/>
      <c r="LHE192" s="1"/>
      <c r="LHF192" s="1"/>
      <c r="LHG192" s="1"/>
      <c r="LHH192" s="1"/>
      <c r="LHI192" s="1"/>
      <c r="LHJ192" s="1"/>
      <c r="LHK192" s="1"/>
      <c r="LHL192" s="1"/>
      <c r="LHM192" s="1"/>
      <c r="LHN192" s="1"/>
      <c r="LHO192" s="1"/>
      <c r="LHP192" s="1"/>
      <c r="LHQ192" s="1"/>
      <c r="LHR192" s="1"/>
      <c r="LHS192" s="1"/>
      <c r="LHT192" s="1"/>
      <c r="LHU192" s="1"/>
      <c r="LHV192" s="1"/>
      <c r="LHW192" s="1"/>
      <c r="LHX192" s="1"/>
      <c r="LHY192" s="1"/>
      <c r="LHZ192" s="1"/>
      <c r="LIA192" s="1"/>
      <c r="LIB192" s="1"/>
      <c r="LIC192" s="1"/>
      <c r="LID192" s="1"/>
      <c r="LIE192" s="1"/>
      <c r="LIF192" s="1"/>
      <c r="LIG192" s="1"/>
      <c r="LIH192" s="1"/>
      <c r="LII192" s="1"/>
      <c r="LIJ192" s="1"/>
      <c r="LIK192" s="1"/>
      <c r="LIL192" s="1"/>
      <c r="LIM192" s="1"/>
      <c r="LIN192" s="1"/>
      <c r="LIO192" s="1"/>
      <c r="LIP192" s="1"/>
      <c r="LIQ192" s="1"/>
      <c r="LIR192" s="1"/>
      <c r="LIS192" s="1"/>
      <c r="LIT192" s="1"/>
      <c r="LIU192" s="1"/>
      <c r="LIV192" s="1"/>
      <c r="LIW192" s="1"/>
      <c r="LIX192" s="1"/>
      <c r="LIY192" s="1"/>
      <c r="LIZ192" s="1"/>
      <c r="LJA192" s="1"/>
      <c r="LJB192" s="1"/>
      <c r="LJC192" s="1"/>
      <c r="LJD192" s="1"/>
      <c r="LJE192" s="1"/>
      <c r="LJF192" s="1"/>
      <c r="LJG192" s="1"/>
      <c r="LJH192" s="1"/>
      <c r="LJI192" s="1"/>
      <c r="LJJ192" s="1"/>
      <c r="LJK192" s="1"/>
      <c r="LJL192" s="1"/>
      <c r="LJM192" s="1"/>
      <c r="LJN192" s="1"/>
      <c r="LJO192" s="1"/>
      <c r="LJP192" s="1"/>
      <c r="LJQ192" s="1"/>
      <c r="LJR192" s="1"/>
      <c r="LJS192" s="1"/>
      <c r="LJT192" s="1"/>
      <c r="LJU192" s="1"/>
      <c r="LJV192" s="1"/>
      <c r="LJW192" s="1"/>
      <c r="LJX192" s="1"/>
      <c r="LJY192" s="1"/>
      <c r="LJZ192" s="1"/>
      <c r="LKA192" s="1"/>
      <c r="LKB192" s="1"/>
      <c r="LKC192" s="1"/>
      <c r="LKD192" s="1"/>
      <c r="LKE192" s="1"/>
      <c r="LKF192" s="1"/>
      <c r="LKG192" s="1"/>
      <c r="LKH192" s="1"/>
      <c r="LKI192" s="1"/>
      <c r="LKJ192" s="1"/>
      <c r="LKK192" s="1"/>
      <c r="LKL192" s="1"/>
      <c r="LKM192" s="1"/>
      <c r="LKN192" s="1"/>
      <c r="LKO192" s="1"/>
      <c r="LKP192" s="1"/>
      <c r="LKQ192" s="1"/>
      <c r="LKR192" s="1"/>
      <c r="LKS192" s="1"/>
      <c r="LKT192" s="1"/>
      <c r="LKU192" s="1"/>
      <c r="LKV192" s="1"/>
      <c r="LKW192" s="1"/>
      <c r="LKX192" s="1"/>
      <c r="LKY192" s="1"/>
      <c r="LKZ192" s="1"/>
      <c r="LLA192" s="1"/>
      <c r="LLB192" s="1"/>
      <c r="LLC192" s="1"/>
      <c r="LLD192" s="1"/>
      <c r="LLE192" s="1"/>
      <c r="LLF192" s="1"/>
      <c r="LLG192" s="1"/>
      <c r="LLH192" s="1"/>
      <c r="LLI192" s="1"/>
      <c r="LLJ192" s="1"/>
      <c r="LLK192" s="1"/>
      <c r="LLL192" s="1"/>
      <c r="LLM192" s="1"/>
      <c r="LLN192" s="1"/>
      <c r="LLO192" s="1"/>
      <c r="LLP192" s="1"/>
      <c r="LLQ192" s="1"/>
      <c r="LLR192" s="1"/>
      <c r="LLS192" s="1"/>
      <c r="LLT192" s="1"/>
      <c r="LLU192" s="1"/>
      <c r="LLV192" s="1"/>
      <c r="LLW192" s="1"/>
      <c r="LLX192" s="1"/>
      <c r="LLY192" s="1"/>
      <c r="LLZ192" s="1"/>
      <c r="LMA192" s="1"/>
      <c r="LMB192" s="1"/>
      <c r="LMC192" s="1"/>
      <c r="LMD192" s="1"/>
      <c r="LME192" s="1"/>
      <c r="LMF192" s="1"/>
      <c r="LMG192" s="1"/>
      <c r="LMH192" s="1"/>
      <c r="LMI192" s="1"/>
      <c r="LMJ192" s="1"/>
      <c r="LMK192" s="1"/>
      <c r="LML192" s="1"/>
      <c r="LMM192" s="1"/>
      <c r="LMN192" s="1"/>
      <c r="LMO192" s="1"/>
      <c r="LMP192" s="1"/>
      <c r="LMQ192" s="1"/>
      <c r="LMR192" s="1"/>
      <c r="LMS192" s="1"/>
      <c r="LMT192" s="1"/>
      <c r="LMU192" s="1"/>
      <c r="LMV192" s="1"/>
      <c r="LMW192" s="1"/>
      <c r="LMX192" s="1"/>
      <c r="LMY192" s="1"/>
      <c r="LMZ192" s="1"/>
      <c r="LNA192" s="1"/>
      <c r="LNB192" s="1"/>
      <c r="LNC192" s="1"/>
      <c r="LND192" s="1"/>
      <c r="LNE192" s="1"/>
      <c r="LNF192" s="1"/>
      <c r="LNG192" s="1"/>
      <c r="LNH192" s="1"/>
      <c r="LNI192" s="1"/>
      <c r="LNJ192" s="1"/>
      <c r="LNK192" s="1"/>
      <c r="LNL192" s="1"/>
      <c r="LNM192" s="1"/>
      <c r="LNN192" s="1"/>
      <c r="LNO192" s="1"/>
      <c r="LNP192" s="1"/>
      <c r="LNQ192" s="1"/>
      <c r="LNR192" s="1"/>
      <c r="LNS192" s="1"/>
      <c r="LNT192" s="1"/>
      <c r="LNU192" s="1"/>
      <c r="LNV192" s="1"/>
      <c r="LNW192" s="1"/>
      <c r="LNX192" s="1"/>
      <c r="LNY192" s="1"/>
      <c r="LNZ192" s="1"/>
      <c r="LOA192" s="1"/>
      <c r="LOB192" s="1"/>
      <c r="LOC192" s="1"/>
      <c r="LOD192" s="1"/>
      <c r="LOE192" s="1"/>
      <c r="LOF192" s="1"/>
      <c r="LOG192" s="1"/>
      <c r="LOH192" s="1"/>
      <c r="LOI192" s="1"/>
      <c r="LOJ192" s="1"/>
      <c r="LOK192" s="1"/>
      <c r="LOL192" s="1"/>
      <c r="LOM192" s="1"/>
      <c r="LON192" s="1"/>
      <c r="LOO192" s="1"/>
      <c r="LOP192" s="1"/>
      <c r="LOQ192" s="1"/>
      <c r="LOR192" s="1"/>
      <c r="LOS192" s="1"/>
      <c r="LOT192" s="1"/>
      <c r="LOU192" s="1"/>
      <c r="LOV192" s="1"/>
      <c r="LOW192" s="1"/>
      <c r="LOX192" s="1"/>
      <c r="LOY192" s="1"/>
      <c r="LOZ192" s="1"/>
      <c r="LPA192" s="1"/>
      <c r="LPB192" s="1"/>
      <c r="LPC192" s="1"/>
      <c r="LPD192" s="1"/>
      <c r="LPE192" s="1"/>
      <c r="LPF192" s="1"/>
      <c r="LPG192" s="1"/>
      <c r="LPH192" s="1"/>
      <c r="LPI192" s="1"/>
      <c r="LPJ192" s="1"/>
      <c r="LPK192" s="1"/>
      <c r="LPL192" s="1"/>
      <c r="LPM192" s="1"/>
      <c r="LPN192" s="1"/>
      <c r="LPO192" s="1"/>
      <c r="LPP192" s="1"/>
      <c r="LPQ192" s="1"/>
      <c r="LPR192" s="1"/>
      <c r="LPS192" s="1"/>
      <c r="LPT192" s="1"/>
      <c r="LPU192" s="1"/>
      <c r="LPV192" s="1"/>
      <c r="LPW192" s="1"/>
      <c r="LPX192" s="1"/>
      <c r="LPY192" s="1"/>
      <c r="LPZ192" s="1"/>
      <c r="LQA192" s="1"/>
      <c r="LQB192" s="1"/>
      <c r="LQC192" s="1"/>
      <c r="LQD192" s="1"/>
      <c r="LQE192" s="1"/>
      <c r="LQF192" s="1"/>
      <c r="LQG192" s="1"/>
      <c r="LQH192" s="1"/>
      <c r="LQI192" s="1"/>
      <c r="LQJ192" s="1"/>
      <c r="LQK192" s="1"/>
      <c r="LQL192" s="1"/>
      <c r="LQM192" s="1"/>
      <c r="LQN192" s="1"/>
      <c r="LQO192" s="1"/>
      <c r="LQP192" s="1"/>
      <c r="LQQ192" s="1"/>
      <c r="LQR192" s="1"/>
      <c r="LQS192" s="1"/>
      <c r="LQT192" s="1"/>
      <c r="LQU192" s="1"/>
      <c r="LQV192" s="1"/>
      <c r="LQW192" s="1"/>
      <c r="LQX192" s="1"/>
      <c r="LQY192" s="1"/>
      <c r="LQZ192" s="1"/>
      <c r="LRA192" s="1"/>
      <c r="LRB192" s="1"/>
      <c r="LRC192" s="1"/>
      <c r="LRD192" s="1"/>
      <c r="LRE192" s="1"/>
      <c r="LRF192" s="1"/>
      <c r="LRG192" s="1"/>
      <c r="LRH192" s="1"/>
      <c r="LRI192" s="1"/>
      <c r="LRJ192" s="1"/>
      <c r="LRK192" s="1"/>
      <c r="LRL192" s="1"/>
      <c r="LRM192" s="1"/>
      <c r="LRN192" s="1"/>
      <c r="LRO192" s="1"/>
      <c r="LRP192" s="1"/>
      <c r="LRQ192" s="1"/>
      <c r="LRR192" s="1"/>
      <c r="LRS192" s="1"/>
      <c r="LRT192" s="1"/>
      <c r="LRU192" s="1"/>
      <c r="LRV192" s="1"/>
      <c r="LRW192" s="1"/>
      <c r="LRX192" s="1"/>
      <c r="LRY192" s="1"/>
      <c r="LRZ192" s="1"/>
      <c r="LSA192" s="1"/>
      <c r="LSB192" s="1"/>
      <c r="LSC192" s="1"/>
      <c r="LSD192" s="1"/>
      <c r="LSE192" s="1"/>
      <c r="LSF192" s="1"/>
      <c r="LSG192" s="1"/>
      <c r="LSH192" s="1"/>
      <c r="LSI192" s="1"/>
      <c r="LSJ192" s="1"/>
      <c r="LSK192" s="1"/>
      <c r="LSL192" s="1"/>
      <c r="LSM192" s="1"/>
      <c r="LSN192" s="1"/>
      <c r="LSO192" s="1"/>
      <c r="LSP192" s="1"/>
      <c r="LSQ192" s="1"/>
      <c r="LSR192" s="1"/>
      <c r="LSS192" s="1"/>
      <c r="LST192" s="1"/>
      <c r="LSU192" s="1"/>
      <c r="LSV192" s="1"/>
      <c r="LSW192" s="1"/>
      <c r="LSX192" s="1"/>
      <c r="LSY192" s="1"/>
      <c r="LSZ192" s="1"/>
      <c r="LTA192" s="1"/>
      <c r="LTB192" s="1"/>
      <c r="LTC192" s="1"/>
      <c r="LTD192" s="1"/>
      <c r="LTE192" s="1"/>
      <c r="LTF192" s="1"/>
      <c r="LTG192" s="1"/>
      <c r="LTH192" s="1"/>
      <c r="LTI192" s="1"/>
      <c r="LTJ192" s="1"/>
      <c r="LTK192" s="1"/>
      <c r="LTL192" s="1"/>
      <c r="LTM192" s="1"/>
      <c r="LTN192" s="1"/>
      <c r="LTO192" s="1"/>
      <c r="LTP192" s="1"/>
      <c r="LTQ192" s="1"/>
      <c r="LTR192" s="1"/>
      <c r="LTS192" s="1"/>
      <c r="LTT192" s="1"/>
      <c r="LTU192" s="1"/>
      <c r="LTV192" s="1"/>
      <c r="LTW192" s="1"/>
      <c r="LTX192" s="1"/>
      <c r="LTY192" s="1"/>
      <c r="LTZ192" s="1"/>
      <c r="LUA192" s="1"/>
      <c r="LUB192" s="1"/>
      <c r="LUC192" s="1"/>
      <c r="LUD192" s="1"/>
      <c r="LUE192" s="1"/>
      <c r="LUF192" s="1"/>
      <c r="LUG192" s="1"/>
      <c r="LUH192" s="1"/>
      <c r="LUI192" s="1"/>
      <c r="LUJ192" s="1"/>
      <c r="LUK192" s="1"/>
      <c r="LUL192" s="1"/>
      <c r="LUM192" s="1"/>
      <c r="LUN192" s="1"/>
      <c r="LUO192" s="1"/>
      <c r="LUP192" s="1"/>
      <c r="LUQ192" s="1"/>
      <c r="LUR192" s="1"/>
      <c r="LUS192" s="1"/>
      <c r="LUT192" s="1"/>
      <c r="LUU192" s="1"/>
      <c r="LUV192" s="1"/>
      <c r="LUW192" s="1"/>
      <c r="LUX192" s="1"/>
      <c r="LUY192" s="1"/>
      <c r="LUZ192" s="1"/>
      <c r="LVA192" s="1"/>
      <c r="LVB192" s="1"/>
      <c r="LVC192" s="1"/>
      <c r="LVD192" s="1"/>
      <c r="LVE192" s="1"/>
      <c r="LVF192" s="1"/>
      <c r="LVG192" s="1"/>
      <c r="LVH192" s="1"/>
      <c r="LVI192" s="1"/>
      <c r="LVJ192" s="1"/>
      <c r="LVK192" s="1"/>
      <c r="LVL192" s="1"/>
      <c r="LVM192" s="1"/>
      <c r="LVN192" s="1"/>
      <c r="LVO192" s="1"/>
      <c r="LVP192" s="1"/>
      <c r="LVQ192" s="1"/>
      <c r="LVR192" s="1"/>
      <c r="LVS192" s="1"/>
      <c r="LVT192" s="1"/>
      <c r="LVU192" s="1"/>
      <c r="LVV192" s="1"/>
      <c r="LVW192" s="1"/>
      <c r="LVX192" s="1"/>
      <c r="LVY192" s="1"/>
      <c r="LVZ192" s="1"/>
      <c r="LWA192" s="1"/>
      <c r="LWB192" s="1"/>
      <c r="LWC192" s="1"/>
      <c r="LWD192" s="1"/>
      <c r="LWE192" s="1"/>
      <c r="LWF192" s="1"/>
      <c r="LWG192" s="1"/>
      <c r="LWH192" s="1"/>
      <c r="LWI192" s="1"/>
      <c r="LWJ192" s="1"/>
      <c r="LWK192" s="1"/>
      <c r="LWL192" s="1"/>
      <c r="LWM192" s="1"/>
      <c r="LWN192" s="1"/>
      <c r="LWO192" s="1"/>
      <c r="LWP192" s="1"/>
      <c r="LWQ192" s="1"/>
      <c r="LWR192" s="1"/>
      <c r="LWS192" s="1"/>
      <c r="LWT192" s="1"/>
      <c r="LWU192" s="1"/>
      <c r="LWV192" s="1"/>
      <c r="LWW192" s="1"/>
      <c r="LWX192" s="1"/>
      <c r="LWY192" s="1"/>
      <c r="LWZ192" s="1"/>
      <c r="LXA192" s="1"/>
      <c r="LXB192" s="1"/>
      <c r="LXC192" s="1"/>
      <c r="LXD192" s="1"/>
      <c r="LXE192" s="1"/>
      <c r="LXF192" s="1"/>
      <c r="LXG192" s="1"/>
      <c r="LXH192" s="1"/>
      <c r="LXI192" s="1"/>
      <c r="LXJ192" s="1"/>
      <c r="LXK192" s="1"/>
      <c r="LXL192" s="1"/>
      <c r="LXM192" s="1"/>
      <c r="LXN192" s="1"/>
      <c r="LXO192" s="1"/>
      <c r="LXP192" s="1"/>
      <c r="LXQ192" s="1"/>
      <c r="LXR192" s="1"/>
      <c r="LXS192" s="1"/>
      <c r="LXT192" s="1"/>
      <c r="LXU192" s="1"/>
      <c r="LXV192" s="1"/>
      <c r="LXW192" s="1"/>
      <c r="LXX192" s="1"/>
      <c r="LXY192" s="1"/>
      <c r="LXZ192" s="1"/>
      <c r="LYA192" s="1"/>
      <c r="LYB192" s="1"/>
      <c r="LYC192" s="1"/>
      <c r="LYD192" s="1"/>
      <c r="LYE192" s="1"/>
      <c r="LYF192" s="1"/>
      <c r="LYG192" s="1"/>
      <c r="LYH192" s="1"/>
      <c r="LYI192" s="1"/>
      <c r="LYJ192" s="1"/>
      <c r="LYK192" s="1"/>
      <c r="LYL192" s="1"/>
      <c r="LYM192" s="1"/>
      <c r="LYN192" s="1"/>
      <c r="LYO192" s="1"/>
      <c r="LYP192" s="1"/>
      <c r="LYQ192" s="1"/>
      <c r="LYR192" s="1"/>
      <c r="LYS192" s="1"/>
      <c r="LYT192" s="1"/>
      <c r="LYU192" s="1"/>
      <c r="LYV192" s="1"/>
      <c r="LYW192" s="1"/>
      <c r="LYX192" s="1"/>
      <c r="LYY192" s="1"/>
      <c r="LYZ192" s="1"/>
      <c r="LZA192" s="1"/>
      <c r="LZB192" s="1"/>
      <c r="LZC192" s="1"/>
      <c r="LZD192" s="1"/>
      <c r="LZE192" s="1"/>
      <c r="LZF192" s="1"/>
      <c r="LZG192" s="1"/>
      <c r="LZH192" s="1"/>
      <c r="LZI192" s="1"/>
      <c r="LZJ192" s="1"/>
      <c r="LZK192" s="1"/>
      <c r="LZL192" s="1"/>
      <c r="LZM192" s="1"/>
      <c r="LZN192" s="1"/>
      <c r="LZO192" s="1"/>
      <c r="LZP192" s="1"/>
      <c r="LZQ192" s="1"/>
      <c r="LZR192" s="1"/>
      <c r="LZS192" s="1"/>
      <c r="LZT192" s="1"/>
      <c r="LZU192" s="1"/>
      <c r="LZV192" s="1"/>
      <c r="LZW192" s="1"/>
      <c r="LZX192" s="1"/>
      <c r="LZY192" s="1"/>
      <c r="LZZ192" s="1"/>
      <c r="MAA192" s="1"/>
      <c r="MAB192" s="1"/>
      <c r="MAC192" s="1"/>
      <c r="MAD192" s="1"/>
      <c r="MAE192" s="1"/>
      <c r="MAF192" s="1"/>
      <c r="MAG192" s="1"/>
      <c r="MAH192" s="1"/>
      <c r="MAI192" s="1"/>
      <c r="MAJ192" s="1"/>
      <c r="MAK192" s="1"/>
      <c r="MAL192" s="1"/>
      <c r="MAM192" s="1"/>
      <c r="MAN192" s="1"/>
      <c r="MAO192" s="1"/>
      <c r="MAP192" s="1"/>
      <c r="MAQ192" s="1"/>
      <c r="MAR192" s="1"/>
      <c r="MAS192" s="1"/>
      <c r="MAT192" s="1"/>
      <c r="MAU192" s="1"/>
      <c r="MAV192" s="1"/>
      <c r="MAW192" s="1"/>
      <c r="MAX192" s="1"/>
      <c r="MAY192" s="1"/>
      <c r="MAZ192" s="1"/>
      <c r="MBA192" s="1"/>
      <c r="MBB192" s="1"/>
      <c r="MBC192" s="1"/>
      <c r="MBD192" s="1"/>
      <c r="MBE192" s="1"/>
      <c r="MBF192" s="1"/>
      <c r="MBG192" s="1"/>
      <c r="MBH192" s="1"/>
      <c r="MBI192" s="1"/>
      <c r="MBJ192" s="1"/>
      <c r="MBK192" s="1"/>
      <c r="MBL192" s="1"/>
      <c r="MBM192" s="1"/>
      <c r="MBN192" s="1"/>
      <c r="MBO192" s="1"/>
      <c r="MBP192" s="1"/>
      <c r="MBQ192" s="1"/>
      <c r="MBR192" s="1"/>
      <c r="MBS192" s="1"/>
      <c r="MBT192" s="1"/>
      <c r="MBU192" s="1"/>
      <c r="MBV192" s="1"/>
      <c r="MBW192" s="1"/>
      <c r="MBX192" s="1"/>
      <c r="MBY192" s="1"/>
      <c r="MBZ192" s="1"/>
      <c r="MCA192" s="1"/>
      <c r="MCB192" s="1"/>
      <c r="MCC192" s="1"/>
      <c r="MCD192" s="1"/>
      <c r="MCE192" s="1"/>
      <c r="MCF192" s="1"/>
      <c r="MCG192" s="1"/>
      <c r="MCH192" s="1"/>
      <c r="MCI192" s="1"/>
      <c r="MCJ192" s="1"/>
      <c r="MCK192" s="1"/>
      <c r="MCL192" s="1"/>
      <c r="MCM192" s="1"/>
      <c r="MCN192" s="1"/>
      <c r="MCO192" s="1"/>
      <c r="MCP192" s="1"/>
      <c r="MCQ192" s="1"/>
      <c r="MCR192" s="1"/>
      <c r="MCS192" s="1"/>
      <c r="MCT192" s="1"/>
      <c r="MCU192" s="1"/>
      <c r="MCV192" s="1"/>
      <c r="MCW192" s="1"/>
      <c r="MCX192" s="1"/>
      <c r="MCY192" s="1"/>
      <c r="MCZ192" s="1"/>
      <c r="MDA192" s="1"/>
      <c r="MDB192" s="1"/>
      <c r="MDC192" s="1"/>
      <c r="MDD192" s="1"/>
      <c r="MDE192" s="1"/>
      <c r="MDF192" s="1"/>
      <c r="MDG192" s="1"/>
      <c r="MDH192" s="1"/>
      <c r="MDI192" s="1"/>
      <c r="MDJ192" s="1"/>
      <c r="MDK192" s="1"/>
      <c r="MDL192" s="1"/>
      <c r="MDM192" s="1"/>
      <c r="MDN192" s="1"/>
      <c r="MDO192" s="1"/>
      <c r="MDP192" s="1"/>
      <c r="MDQ192" s="1"/>
      <c r="MDR192" s="1"/>
      <c r="MDS192" s="1"/>
      <c r="MDT192" s="1"/>
      <c r="MDU192" s="1"/>
      <c r="MDV192" s="1"/>
      <c r="MDW192" s="1"/>
      <c r="MDX192" s="1"/>
      <c r="MDY192" s="1"/>
      <c r="MDZ192" s="1"/>
      <c r="MEA192" s="1"/>
      <c r="MEB192" s="1"/>
      <c r="MEC192" s="1"/>
      <c r="MED192" s="1"/>
      <c r="MEE192" s="1"/>
      <c r="MEF192" s="1"/>
      <c r="MEG192" s="1"/>
      <c r="MEH192" s="1"/>
      <c r="MEI192" s="1"/>
      <c r="MEJ192" s="1"/>
      <c r="MEK192" s="1"/>
      <c r="MEL192" s="1"/>
      <c r="MEM192" s="1"/>
      <c r="MEN192" s="1"/>
      <c r="MEO192" s="1"/>
      <c r="MEP192" s="1"/>
      <c r="MEQ192" s="1"/>
      <c r="MER192" s="1"/>
      <c r="MES192" s="1"/>
      <c r="MET192" s="1"/>
      <c r="MEU192" s="1"/>
      <c r="MEV192" s="1"/>
      <c r="MEW192" s="1"/>
      <c r="MEX192" s="1"/>
      <c r="MEY192" s="1"/>
      <c r="MEZ192" s="1"/>
      <c r="MFA192" s="1"/>
      <c r="MFB192" s="1"/>
      <c r="MFC192" s="1"/>
      <c r="MFD192" s="1"/>
      <c r="MFE192" s="1"/>
      <c r="MFF192" s="1"/>
      <c r="MFG192" s="1"/>
      <c r="MFH192" s="1"/>
      <c r="MFI192" s="1"/>
      <c r="MFJ192" s="1"/>
      <c r="MFK192" s="1"/>
      <c r="MFL192" s="1"/>
      <c r="MFM192" s="1"/>
      <c r="MFN192" s="1"/>
      <c r="MFO192" s="1"/>
      <c r="MFP192" s="1"/>
      <c r="MFQ192" s="1"/>
      <c r="MFR192" s="1"/>
      <c r="MFS192" s="1"/>
      <c r="MFT192" s="1"/>
      <c r="MFU192" s="1"/>
      <c r="MFV192" s="1"/>
      <c r="MFW192" s="1"/>
      <c r="MFX192" s="1"/>
      <c r="MFY192" s="1"/>
      <c r="MFZ192" s="1"/>
      <c r="MGA192" s="1"/>
      <c r="MGB192" s="1"/>
      <c r="MGC192" s="1"/>
      <c r="MGD192" s="1"/>
      <c r="MGE192" s="1"/>
      <c r="MGF192" s="1"/>
      <c r="MGG192" s="1"/>
      <c r="MGH192" s="1"/>
      <c r="MGI192" s="1"/>
      <c r="MGJ192" s="1"/>
      <c r="MGK192" s="1"/>
      <c r="MGL192" s="1"/>
      <c r="MGM192" s="1"/>
      <c r="MGN192" s="1"/>
      <c r="MGO192" s="1"/>
      <c r="MGP192" s="1"/>
      <c r="MGQ192" s="1"/>
      <c r="MGR192" s="1"/>
      <c r="MGS192" s="1"/>
      <c r="MGT192" s="1"/>
      <c r="MGU192" s="1"/>
      <c r="MGV192" s="1"/>
      <c r="MGW192" s="1"/>
      <c r="MGX192" s="1"/>
      <c r="MGY192" s="1"/>
      <c r="MGZ192" s="1"/>
      <c r="MHA192" s="1"/>
      <c r="MHB192" s="1"/>
      <c r="MHC192" s="1"/>
      <c r="MHD192" s="1"/>
      <c r="MHE192" s="1"/>
      <c r="MHF192" s="1"/>
      <c r="MHG192" s="1"/>
      <c r="MHH192" s="1"/>
      <c r="MHI192" s="1"/>
      <c r="MHJ192" s="1"/>
      <c r="MHK192" s="1"/>
      <c r="MHL192" s="1"/>
      <c r="MHM192" s="1"/>
      <c r="MHN192" s="1"/>
      <c r="MHO192" s="1"/>
      <c r="MHP192" s="1"/>
      <c r="MHQ192" s="1"/>
      <c r="MHR192" s="1"/>
      <c r="MHS192" s="1"/>
      <c r="MHT192" s="1"/>
      <c r="MHU192" s="1"/>
      <c r="MHV192" s="1"/>
      <c r="MHW192" s="1"/>
      <c r="MHX192" s="1"/>
      <c r="MHY192" s="1"/>
      <c r="MHZ192" s="1"/>
      <c r="MIA192" s="1"/>
      <c r="MIB192" s="1"/>
      <c r="MIC192" s="1"/>
      <c r="MID192" s="1"/>
      <c r="MIE192" s="1"/>
      <c r="MIF192" s="1"/>
      <c r="MIG192" s="1"/>
      <c r="MIH192" s="1"/>
      <c r="MII192" s="1"/>
      <c r="MIJ192" s="1"/>
      <c r="MIK192" s="1"/>
      <c r="MIL192" s="1"/>
      <c r="MIM192" s="1"/>
      <c r="MIN192" s="1"/>
      <c r="MIO192" s="1"/>
      <c r="MIP192" s="1"/>
      <c r="MIQ192" s="1"/>
      <c r="MIR192" s="1"/>
      <c r="MIS192" s="1"/>
      <c r="MIT192" s="1"/>
      <c r="MIU192" s="1"/>
      <c r="MIV192" s="1"/>
      <c r="MIW192" s="1"/>
      <c r="MIX192" s="1"/>
      <c r="MIY192" s="1"/>
      <c r="MIZ192" s="1"/>
      <c r="MJA192" s="1"/>
      <c r="MJB192" s="1"/>
      <c r="MJC192" s="1"/>
      <c r="MJD192" s="1"/>
      <c r="MJE192" s="1"/>
      <c r="MJF192" s="1"/>
      <c r="MJG192" s="1"/>
      <c r="MJH192" s="1"/>
      <c r="MJI192" s="1"/>
      <c r="MJJ192" s="1"/>
      <c r="MJK192" s="1"/>
      <c r="MJL192" s="1"/>
      <c r="MJM192" s="1"/>
      <c r="MJN192" s="1"/>
      <c r="MJO192" s="1"/>
      <c r="MJP192" s="1"/>
      <c r="MJQ192" s="1"/>
      <c r="MJR192" s="1"/>
      <c r="MJS192" s="1"/>
      <c r="MJT192" s="1"/>
      <c r="MJU192" s="1"/>
      <c r="MJV192" s="1"/>
      <c r="MJW192" s="1"/>
      <c r="MJX192" s="1"/>
      <c r="MJY192" s="1"/>
      <c r="MJZ192" s="1"/>
      <c r="MKA192" s="1"/>
      <c r="MKB192" s="1"/>
      <c r="MKC192" s="1"/>
      <c r="MKD192" s="1"/>
      <c r="MKE192" s="1"/>
      <c r="MKF192" s="1"/>
      <c r="MKG192" s="1"/>
      <c r="MKH192" s="1"/>
      <c r="MKI192" s="1"/>
      <c r="MKJ192" s="1"/>
      <c r="MKK192" s="1"/>
      <c r="MKL192" s="1"/>
      <c r="MKM192" s="1"/>
      <c r="MKN192" s="1"/>
      <c r="MKO192" s="1"/>
      <c r="MKP192" s="1"/>
      <c r="MKQ192" s="1"/>
      <c r="MKR192" s="1"/>
      <c r="MKS192" s="1"/>
      <c r="MKT192" s="1"/>
      <c r="MKU192" s="1"/>
      <c r="MKV192" s="1"/>
      <c r="MKW192" s="1"/>
      <c r="MKX192" s="1"/>
      <c r="MKY192" s="1"/>
      <c r="MKZ192" s="1"/>
      <c r="MLA192" s="1"/>
      <c r="MLB192" s="1"/>
      <c r="MLC192" s="1"/>
      <c r="MLD192" s="1"/>
      <c r="MLE192" s="1"/>
      <c r="MLF192" s="1"/>
      <c r="MLG192" s="1"/>
      <c r="MLH192" s="1"/>
      <c r="MLI192" s="1"/>
      <c r="MLJ192" s="1"/>
      <c r="MLK192" s="1"/>
      <c r="MLL192" s="1"/>
      <c r="MLM192" s="1"/>
      <c r="MLN192" s="1"/>
      <c r="MLO192" s="1"/>
      <c r="MLP192" s="1"/>
      <c r="MLQ192" s="1"/>
      <c r="MLR192" s="1"/>
      <c r="MLS192" s="1"/>
      <c r="MLT192" s="1"/>
      <c r="MLU192" s="1"/>
      <c r="MLV192" s="1"/>
      <c r="MLW192" s="1"/>
      <c r="MLX192" s="1"/>
      <c r="MLY192" s="1"/>
      <c r="MLZ192" s="1"/>
      <c r="MMA192" s="1"/>
      <c r="MMB192" s="1"/>
      <c r="MMC192" s="1"/>
      <c r="MMD192" s="1"/>
      <c r="MME192" s="1"/>
      <c r="MMF192" s="1"/>
      <c r="MMG192" s="1"/>
      <c r="MMH192" s="1"/>
      <c r="MMI192" s="1"/>
      <c r="MMJ192" s="1"/>
      <c r="MMK192" s="1"/>
      <c r="MML192" s="1"/>
      <c r="MMM192" s="1"/>
      <c r="MMN192" s="1"/>
      <c r="MMO192" s="1"/>
      <c r="MMP192" s="1"/>
      <c r="MMQ192" s="1"/>
      <c r="MMR192" s="1"/>
      <c r="MMS192" s="1"/>
      <c r="MMT192" s="1"/>
      <c r="MMU192" s="1"/>
      <c r="MMV192" s="1"/>
      <c r="MMW192" s="1"/>
      <c r="MMX192" s="1"/>
      <c r="MMY192" s="1"/>
      <c r="MMZ192" s="1"/>
      <c r="MNA192" s="1"/>
      <c r="MNB192" s="1"/>
      <c r="MNC192" s="1"/>
      <c r="MND192" s="1"/>
      <c r="MNE192" s="1"/>
      <c r="MNF192" s="1"/>
      <c r="MNG192" s="1"/>
      <c r="MNH192" s="1"/>
      <c r="MNI192" s="1"/>
      <c r="MNJ192" s="1"/>
      <c r="MNK192" s="1"/>
      <c r="MNL192" s="1"/>
      <c r="MNM192" s="1"/>
      <c r="MNN192" s="1"/>
      <c r="MNO192" s="1"/>
      <c r="MNP192" s="1"/>
      <c r="MNQ192" s="1"/>
      <c r="MNR192" s="1"/>
      <c r="MNS192" s="1"/>
      <c r="MNT192" s="1"/>
      <c r="MNU192" s="1"/>
      <c r="MNV192" s="1"/>
      <c r="MNW192" s="1"/>
      <c r="MNX192" s="1"/>
      <c r="MNY192" s="1"/>
      <c r="MNZ192" s="1"/>
      <c r="MOA192" s="1"/>
      <c r="MOB192" s="1"/>
      <c r="MOC192" s="1"/>
      <c r="MOD192" s="1"/>
      <c r="MOE192" s="1"/>
      <c r="MOF192" s="1"/>
      <c r="MOG192" s="1"/>
      <c r="MOH192" s="1"/>
      <c r="MOI192" s="1"/>
      <c r="MOJ192" s="1"/>
      <c r="MOK192" s="1"/>
      <c r="MOL192" s="1"/>
      <c r="MOM192" s="1"/>
      <c r="MON192" s="1"/>
      <c r="MOO192" s="1"/>
      <c r="MOP192" s="1"/>
      <c r="MOQ192" s="1"/>
      <c r="MOR192" s="1"/>
      <c r="MOS192" s="1"/>
      <c r="MOT192" s="1"/>
      <c r="MOU192" s="1"/>
      <c r="MOV192" s="1"/>
      <c r="MOW192" s="1"/>
      <c r="MOX192" s="1"/>
      <c r="MOY192" s="1"/>
      <c r="MOZ192" s="1"/>
      <c r="MPA192" s="1"/>
      <c r="MPB192" s="1"/>
      <c r="MPC192" s="1"/>
      <c r="MPD192" s="1"/>
      <c r="MPE192" s="1"/>
      <c r="MPF192" s="1"/>
      <c r="MPG192" s="1"/>
      <c r="MPH192" s="1"/>
      <c r="MPI192" s="1"/>
      <c r="MPJ192" s="1"/>
      <c r="MPK192" s="1"/>
      <c r="MPL192" s="1"/>
      <c r="MPM192" s="1"/>
      <c r="MPN192" s="1"/>
      <c r="MPO192" s="1"/>
      <c r="MPP192" s="1"/>
      <c r="MPQ192" s="1"/>
      <c r="MPR192" s="1"/>
      <c r="MPS192" s="1"/>
      <c r="MPT192" s="1"/>
      <c r="MPU192" s="1"/>
      <c r="MPV192" s="1"/>
      <c r="MPW192" s="1"/>
      <c r="MPX192" s="1"/>
      <c r="MPY192" s="1"/>
      <c r="MPZ192" s="1"/>
      <c r="MQA192" s="1"/>
      <c r="MQB192" s="1"/>
      <c r="MQC192" s="1"/>
      <c r="MQD192" s="1"/>
      <c r="MQE192" s="1"/>
      <c r="MQF192" s="1"/>
      <c r="MQG192" s="1"/>
      <c r="MQH192" s="1"/>
      <c r="MQI192" s="1"/>
      <c r="MQJ192" s="1"/>
      <c r="MQK192" s="1"/>
      <c r="MQL192" s="1"/>
      <c r="MQM192" s="1"/>
      <c r="MQN192" s="1"/>
      <c r="MQO192" s="1"/>
      <c r="MQP192" s="1"/>
      <c r="MQQ192" s="1"/>
      <c r="MQR192" s="1"/>
      <c r="MQS192" s="1"/>
      <c r="MQT192" s="1"/>
      <c r="MQU192" s="1"/>
      <c r="MQV192" s="1"/>
      <c r="MQW192" s="1"/>
      <c r="MQX192" s="1"/>
      <c r="MQY192" s="1"/>
      <c r="MQZ192" s="1"/>
      <c r="MRA192" s="1"/>
      <c r="MRB192" s="1"/>
      <c r="MRC192" s="1"/>
      <c r="MRD192" s="1"/>
      <c r="MRE192" s="1"/>
      <c r="MRF192" s="1"/>
      <c r="MRG192" s="1"/>
      <c r="MRH192" s="1"/>
      <c r="MRI192" s="1"/>
      <c r="MRJ192" s="1"/>
      <c r="MRK192" s="1"/>
      <c r="MRL192" s="1"/>
      <c r="MRM192" s="1"/>
      <c r="MRN192" s="1"/>
      <c r="MRO192" s="1"/>
      <c r="MRP192" s="1"/>
      <c r="MRQ192" s="1"/>
      <c r="MRR192" s="1"/>
      <c r="MRS192" s="1"/>
      <c r="MRT192" s="1"/>
      <c r="MRU192" s="1"/>
      <c r="MRV192" s="1"/>
      <c r="MRW192" s="1"/>
      <c r="MRX192" s="1"/>
      <c r="MRY192" s="1"/>
      <c r="MRZ192" s="1"/>
      <c r="MSA192" s="1"/>
      <c r="MSB192" s="1"/>
      <c r="MSC192" s="1"/>
      <c r="MSD192" s="1"/>
      <c r="MSE192" s="1"/>
      <c r="MSF192" s="1"/>
      <c r="MSG192" s="1"/>
      <c r="MSH192" s="1"/>
      <c r="MSI192" s="1"/>
      <c r="MSJ192" s="1"/>
      <c r="MSK192" s="1"/>
      <c r="MSL192" s="1"/>
      <c r="MSM192" s="1"/>
      <c r="MSN192" s="1"/>
      <c r="MSO192" s="1"/>
      <c r="MSP192" s="1"/>
      <c r="MSQ192" s="1"/>
      <c r="MSR192" s="1"/>
      <c r="MSS192" s="1"/>
      <c r="MST192" s="1"/>
      <c r="MSU192" s="1"/>
      <c r="MSV192" s="1"/>
      <c r="MSW192" s="1"/>
      <c r="MSX192" s="1"/>
      <c r="MSY192" s="1"/>
      <c r="MSZ192" s="1"/>
      <c r="MTA192" s="1"/>
      <c r="MTB192" s="1"/>
      <c r="MTC192" s="1"/>
      <c r="MTD192" s="1"/>
      <c r="MTE192" s="1"/>
      <c r="MTF192" s="1"/>
      <c r="MTG192" s="1"/>
      <c r="MTH192" s="1"/>
      <c r="MTI192" s="1"/>
      <c r="MTJ192" s="1"/>
      <c r="MTK192" s="1"/>
      <c r="MTL192" s="1"/>
      <c r="MTM192" s="1"/>
      <c r="MTN192" s="1"/>
      <c r="MTO192" s="1"/>
      <c r="MTP192" s="1"/>
      <c r="MTQ192" s="1"/>
      <c r="MTR192" s="1"/>
      <c r="MTS192" s="1"/>
      <c r="MTT192" s="1"/>
      <c r="MTU192" s="1"/>
      <c r="MTV192" s="1"/>
      <c r="MTW192" s="1"/>
      <c r="MTX192" s="1"/>
      <c r="MTY192" s="1"/>
      <c r="MTZ192" s="1"/>
      <c r="MUA192" s="1"/>
      <c r="MUB192" s="1"/>
      <c r="MUC192" s="1"/>
      <c r="MUD192" s="1"/>
      <c r="MUE192" s="1"/>
      <c r="MUF192" s="1"/>
      <c r="MUG192" s="1"/>
      <c r="MUH192" s="1"/>
      <c r="MUI192" s="1"/>
      <c r="MUJ192" s="1"/>
      <c r="MUK192" s="1"/>
      <c r="MUL192" s="1"/>
      <c r="MUM192" s="1"/>
      <c r="MUN192" s="1"/>
      <c r="MUO192" s="1"/>
      <c r="MUP192" s="1"/>
      <c r="MUQ192" s="1"/>
      <c r="MUR192" s="1"/>
      <c r="MUS192" s="1"/>
      <c r="MUT192" s="1"/>
      <c r="MUU192" s="1"/>
      <c r="MUV192" s="1"/>
      <c r="MUW192" s="1"/>
      <c r="MUX192" s="1"/>
      <c r="MUY192" s="1"/>
      <c r="MUZ192" s="1"/>
      <c r="MVA192" s="1"/>
      <c r="MVB192" s="1"/>
      <c r="MVC192" s="1"/>
      <c r="MVD192" s="1"/>
      <c r="MVE192" s="1"/>
      <c r="MVF192" s="1"/>
      <c r="MVG192" s="1"/>
      <c r="MVH192" s="1"/>
      <c r="MVI192" s="1"/>
      <c r="MVJ192" s="1"/>
      <c r="MVK192" s="1"/>
      <c r="MVL192" s="1"/>
      <c r="MVM192" s="1"/>
      <c r="MVN192" s="1"/>
      <c r="MVO192" s="1"/>
      <c r="MVP192" s="1"/>
      <c r="MVQ192" s="1"/>
      <c r="MVR192" s="1"/>
      <c r="MVS192" s="1"/>
      <c r="MVT192" s="1"/>
      <c r="MVU192" s="1"/>
      <c r="MVV192" s="1"/>
      <c r="MVW192" s="1"/>
      <c r="MVX192" s="1"/>
      <c r="MVY192" s="1"/>
      <c r="MVZ192" s="1"/>
      <c r="MWA192" s="1"/>
      <c r="MWB192" s="1"/>
      <c r="MWC192" s="1"/>
      <c r="MWD192" s="1"/>
      <c r="MWE192" s="1"/>
      <c r="MWF192" s="1"/>
      <c r="MWG192" s="1"/>
      <c r="MWH192" s="1"/>
      <c r="MWI192" s="1"/>
      <c r="MWJ192" s="1"/>
      <c r="MWK192" s="1"/>
      <c r="MWL192" s="1"/>
      <c r="MWM192" s="1"/>
      <c r="MWN192" s="1"/>
      <c r="MWO192" s="1"/>
      <c r="MWP192" s="1"/>
      <c r="MWQ192" s="1"/>
      <c r="MWR192" s="1"/>
      <c r="MWS192" s="1"/>
      <c r="MWT192" s="1"/>
      <c r="MWU192" s="1"/>
      <c r="MWV192" s="1"/>
      <c r="MWW192" s="1"/>
      <c r="MWX192" s="1"/>
      <c r="MWY192" s="1"/>
      <c r="MWZ192" s="1"/>
      <c r="MXA192" s="1"/>
      <c r="MXB192" s="1"/>
      <c r="MXC192" s="1"/>
      <c r="MXD192" s="1"/>
      <c r="MXE192" s="1"/>
      <c r="MXF192" s="1"/>
      <c r="MXG192" s="1"/>
      <c r="MXH192" s="1"/>
      <c r="MXI192" s="1"/>
      <c r="MXJ192" s="1"/>
      <c r="MXK192" s="1"/>
      <c r="MXL192" s="1"/>
      <c r="MXM192" s="1"/>
      <c r="MXN192" s="1"/>
      <c r="MXO192" s="1"/>
      <c r="MXP192" s="1"/>
      <c r="MXQ192" s="1"/>
      <c r="MXR192" s="1"/>
      <c r="MXS192" s="1"/>
      <c r="MXT192" s="1"/>
      <c r="MXU192" s="1"/>
      <c r="MXV192" s="1"/>
      <c r="MXW192" s="1"/>
      <c r="MXX192" s="1"/>
      <c r="MXY192" s="1"/>
      <c r="MXZ192" s="1"/>
      <c r="MYA192" s="1"/>
      <c r="MYB192" s="1"/>
      <c r="MYC192" s="1"/>
      <c r="MYD192" s="1"/>
      <c r="MYE192" s="1"/>
      <c r="MYF192" s="1"/>
      <c r="MYG192" s="1"/>
      <c r="MYH192" s="1"/>
      <c r="MYI192" s="1"/>
      <c r="MYJ192" s="1"/>
      <c r="MYK192" s="1"/>
      <c r="MYL192" s="1"/>
      <c r="MYM192" s="1"/>
      <c r="MYN192" s="1"/>
      <c r="MYO192" s="1"/>
      <c r="MYP192" s="1"/>
      <c r="MYQ192" s="1"/>
      <c r="MYR192" s="1"/>
      <c r="MYS192" s="1"/>
      <c r="MYT192" s="1"/>
      <c r="MYU192" s="1"/>
      <c r="MYV192" s="1"/>
      <c r="MYW192" s="1"/>
      <c r="MYX192" s="1"/>
      <c r="MYY192" s="1"/>
      <c r="MYZ192" s="1"/>
      <c r="MZA192" s="1"/>
      <c r="MZB192" s="1"/>
      <c r="MZC192" s="1"/>
      <c r="MZD192" s="1"/>
      <c r="MZE192" s="1"/>
      <c r="MZF192" s="1"/>
      <c r="MZG192" s="1"/>
      <c r="MZH192" s="1"/>
      <c r="MZI192" s="1"/>
      <c r="MZJ192" s="1"/>
      <c r="MZK192" s="1"/>
      <c r="MZL192" s="1"/>
      <c r="MZM192" s="1"/>
      <c r="MZN192" s="1"/>
      <c r="MZO192" s="1"/>
      <c r="MZP192" s="1"/>
      <c r="MZQ192" s="1"/>
      <c r="MZR192" s="1"/>
      <c r="MZS192" s="1"/>
      <c r="MZT192" s="1"/>
      <c r="MZU192" s="1"/>
      <c r="MZV192" s="1"/>
      <c r="MZW192" s="1"/>
      <c r="MZX192" s="1"/>
      <c r="MZY192" s="1"/>
      <c r="MZZ192" s="1"/>
      <c r="NAA192" s="1"/>
      <c r="NAB192" s="1"/>
      <c r="NAC192" s="1"/>
      <c r="NAD192" s="1"/>
      <c r="NAE192" s="1"/>
      <c r="NAF192" s="1"/>
      <c r="NAG192" s="1"/>
      <c r="NAH192" s="1"/>
      <c r="NAI192" s="1"/>
      <c r="NAJ192" s="1"/>
      <c r="NAK192" s="1"/>
      <c r="NAL192" s="1"/>
      <c r="NAM192" s="1"/>
      <c r="NAN192" s="1"/>
      <c r="NAO192" s="1"/>
      <c r="NAP192" s="1"/>
      <c r="NAQ192" s="1"/>
      <c r="NAR192" s="1"/>
      <c r="NAS192" s="1"/>
      <c r="NAT192" s="1"/>
      <c r="NAU192" s="1"/>
      <c r="NAV192" s="1"/>
      <c r="NAW192" s="1"/>
      <c r="NAX192" s="1"/>
      <c r="NAY192" s="1"/>
      <c r="NAZ192" s="1"/>
      <c r="NBA192" s="1"/>
      <c r="NBB192" s="1"/>
      <c r="NBC192" s="1"/>
      <c r="NBD192" s="1"/>
      <c r="NBE192" s="1"/>
      <c r="NBF192" s="1"/>
      <c r="NBG192" s="1"/>
      <c r="NBH192" s="1"/>
      <c r="NBI192" s="1"/>
      <c r="NBJ192" s="1"/>
      <c r="NBK192" s="1"/>
      <c r="NBL192" s="1"/>
      <c r="NBM192" s="1"/>
      <c r="NBN192" s="1"/>
      <c r="NBO192" s="1"/>
      <c r="NBP192" s="1"/>
      <c r="NBQ192" s="1"/>
      <c r="NBR192" s="1"/>
      <c r="NBS192" s="1"/>
      <c r="NBT192" s="1"/>
      <c r="NBU192" s="1"/>
      <c r="NBV192" s="1"/>
      <c r="NBW192" s="1"/>
      <c r="NBX192" s="1"/>
      <c r="NBY192" s="1"/>
      <c r="NBZ192" s="1"/>
      <c r="NCA192" s="1"/>
      <c r="NCB192" s="1"/>
      <c r="NCC192" s="1"/>
      <c r="NCD192" s="1"/>
      <c r="NCE192" s="1"/>
      <c r="NCF192" s="1"/>
      <c r="NCG192" s="1"/>
      <c r="NCH192" s="1"/>
      <c r="NCI192" s="1"/>
      <c r="NCJ192" s="1"/>
      <c r="NCK192" s="1"/>
      <c r="NCL192" s="1"/>
      <c r="NCM192" s="1"/>
      <c r="NCN192" s="1"/>
      <c r="NCO192" s="1"/>
      <c r="NCP192" s="1"/>
      <c r="NCQ192" s="1"/>
      <c r="NCR192" s="1"/>
      <c r="NCS192" s="1"/>
      <c r="NCT192" s="1"/>
      <c r="NCU192" s="1"/>
      <c r="NCV192" s="1"/>
      <c r="NCW192" s="1"/>
      <c r="NCX192" s="1"/>
      <c r="NCY192" s="1"/>
      <c r="NCZ192" s="1"/>
      <c r="NDA192" s="1"/>
      <c r="NDB192" s="1"/>
      <c r="NDC192" s="1"/>
      <c r="NDD192" s="1"/>
      <c r="NDE192" s="1"/>
      <c r="NDF192" s="1"/>
      <c r="NDG192" s="1"/>
      <c r="NDH192" s="1"/>
      <c r="NDI192" s="1"/>
      <c r="NDJ192" s="1"/>
      <c r="NDK192" s="1"/>
      <c r="NDL192" s="1"/>
      <c r="NDM192" s="1"/>
      <c r="NDN192" s="1"/>
      <c r="NDO192" s="1"/>
      <c r="NDP192" s="1"/>
      <c r="NDQ192" s="1"/>
      <c r="NDR192" s="1"/>
      <c r="NDS192" s="1"/>
      <c r="NDT192" s="1"/>
      <c r="NDU192" s="1"/>
      <c r="NDV192" s="1"/>
      <c r="NDW192" s="1"/>
      <c r="NDX192" s="1"/>
      <c r="NDY192" s="1"/>
      <c r="NDZ192" s="1"/>
      <c r="NEA192" s="1"/>
      <c r="NEB192" s="1"/>
      <c r="NEC192" s="1"/>
      <c r="NED192" s="1"/>
      <c r="NEE192" s="1"/>
      <c r="NEF192" s="1"/>
      <c r="NEG192" s="1"/>
      <c r="NEH192" s="1"/>
      <c r="NEI192" s="1"/>
      <c r="NEJ192" s="1"/>
      <c r="NEK192" s="1"/>
      <c r="NEL192" s="1"/>
      <c r="NEM192" s="1"/>
      <c r="NEN192" s="1"/>
      <c r="NEO192" s="1"/>
      <c r="NEP192" s="1"/>
      <c r="NEQ192" s="1"/>
      <c r="NER192" s="1"/>
      <c r="NES192" s="1"/>
      <c r="NET192" s="1"/>
      <c r="NEU192" s="1"/>
      <c r="NEV192" s="1"/>
      <c r="NEW192" s="1"/>
      <c r="NEX192" s="1"/>
      <c r="NEY192" s="1"/>
      <c r="NEZ192" s="1"/>
      <c r="NFA192" s="1"/>
      <c r="NFB192" s="1"/>
      <c r="NFC192" s="1"/>
      <c r="NFD192" s="1"/>
      <c r="NFE192" s="1"/>
      <c r="NFF192" s="1"/>
      <c r="NFG192" s="1"/>
      <c r="NFH192" s="1"/>
      <c r="NFI192" s="1"/>
      <c r="NFJ192" s="1"/>
      <c r="NFK192" s="1"/>
      <c r="NFL192" s="1"/>
      <c r="NFM192" s="1"/>
      <c r="NFN192" s="1"/>
      <c r="NFO192" s="1"/>
      <c r="NFP192" s="1"/>
      <c r="NFQ192" s="1"/>
      <c r="NFR192" s="1"/>
      <c r="NFS192" s="1"/>
      <c r="NFT192" s="1"/>
      <c r="NFU192" s="1"/>
      <c r="NFV192" s="1"/>
      <c r="NFW192" s="1"/>
      <c r="NFX192" s="1"/>
      <c r="NFY192" s="1"/>
      <c r="NFZ192" s="1"/>
      <c r="NGA192" s="1"/>
      <c r="NGB192" s="1"/>
      <c r="NGC192" s="1"/>
      <c r="NGD192" s="1"/>
      <c r="NGE192" s="1"/>
      <c r="NGF192" s="1"/>
      <c r="NGG192" s="1"/>
      <c r="NGH192" s="1"/>
      <c r="NGI192" s="1"/>
      <c r="NGJ192" s="1"/>
      <c r="NGK192" s="1"/>
      <c r="NGL192" s="1"/>
      <c r="NGM192" s="1"/>
      <c r="NGN192" s="1"/>
      <c r="NGO192" s="1"/>
      <c r="NGP192" s="1"/>
      <c r="NGQ192" s="1"/>
      <c r="NGR192" s="1"/>
      <c r="NGS192" s="1"/>
      <c r="NGT192" s="1"/>
      <c r="NGU192" s="1"/>
      <c r="NGV192" s="1"/>
      <c r="NGW192" s="1"/>
      <c r="NGX192" s="1"/>
      <c r="NGY192" s="1"/>
      <c r="NGZ192" s="1"/>
      <c r="NHA192" s="1"/>
      <c r="NHB192" s="1"/>
      <c r="NHC192" s="1"/>
      <c r="NHD192" s="1"/>
      <c r="NHE192" s="1"/>
      <c r="NHF192" s="1"/>
      <c r="NHG192" s="1"/>
      <c r="NHH192" s="1"/>
      <c r="NHI192" s="1"/>
      <c r="NHJ192" s="1"/>
      <c r="NHK192" s="1"/>
      <c r="NHL192" s="1"/>
      <c r="NHM192" s="1"/>
      <c r="NHN192" s="1"/>
      <c r="NHO192" s="1"/>
      <c r="NHP192" s="1"/>
      <c r="NHQ192" s="1"/>
      <c r="NHR192" s="1"/>
      <c r="NHS192" s="1"/>
      <c r="NHT192" s="1"/>
      <c r="NHU192" s="1"/>
      <c r="NHV192" s="1"/>
      <c r="NHW192" s="1"/>
      <c r="NHX192" s="1"/>
      <c r="NHY192" s="1"/>
      <c r="NHZ192" s="1"/>
      <c r="NIA192" s="1"/>
      <c r="NIB192" s="1"/>
      <c r="NIC192" s="1"/>
      <c r="NID192" s="1"/>
      <c r="NIE192" s="1"/>
      <c r="NIF192" s="1"/>
      <c r="NIG192" s="1"/>
      <c r="NIH192" s="1"/>
      <c r="NII192" s="1"/>
      <c r="NIJ192" s="1"/>
      <c r="NIK192" s="1"/>
      <c r="NIL192" s="1"/>
      <c r="NIM192" s="1"/>
      <c r="NIN192" s="1"/>
      <c r="NIO192" s="1"/>
      <c r="NIP192" s="1"/>
      <c r="NIQ192" s="1"/>
      <c r="NIR192" s="1"/>
      <c r="NIS192" s="1"/>
      <c r="NIT192" s="1"/>
      <c r="NIU192" s="1"/>
      <c r="NIV192" s="1"/>
      <c r="NIW192" s="1"/>
      <c r="NIX192" s="1"/>
      <c r="NIY192" s="1"/>
      <c r="NIZ192" s="1"/>
      <c r="NJA192" s="1"/>
      <c r="NJB192" s="1"/>
      <c r="NJC192" s="1"/>
      <c r="NJD192" s="1"/>
      <c r="NJE192" s="1"/>
      <c r="NJF192" s="1"/>
      <c r="NJG192" s="1"/>
      <c r="NJH192" s="1"/>
      <c r="NJI192" s="1"/>
      <c r="NJJ192" s="1"/>
      <c r="NJK192" s="1"/>
      <c r="NJL192" s="1"/>
      <c r="NJM192" s="1"/>
      <c r="NJN192" s="1"/>
      <c r="NJO192" s="1"/>
      <c r="NJP192" s="1"/>
      <c r="NJQ192" s="1"/>
      <c r="NJR192" s="1"/>
      <c r="NJS192" s="1"/>
      <c r="NJT192" s="1"/>
      <c r="NJU192" s="1"/>
      <c r="NJV192" s="1"/>
      <c r="NJW192" s="1"/>
      <c r="NJX192" s="1"/>
      <c r="NJY192" s="1"/>
      <c r="NJZ192" s="1"/>
      <c r="NKA192" s="1"/>
      <c r="NKB192" s="1"/>
      <c r="NKC192" s="1"/>
      <c r="NKD192" s="1"/>
      <c r="NKE192" s="1"/>
      <c r="NKF192" s="1"/>
      <c r="NKG192" s="1"/>
      <c r="NKH192" s="1"/>
      <c r="NKI192" s="1"/>
      <c r="NKJ192" s="1"/>
      <c r="NKK192" s="1"/>
      <c r="NKL192" s="1"/>
      <c r="NKM192" s="1"/>
      <c r="NKN192" s="1"/>
      <c r="NKO192" s="1"/>
      <c r="NKP192" s="1"/>
      <c r="NKQ192" s="1"/>
      <c r="NKR192" s="1"/>
      <c r="NKS192" s="1"/>
      <c r="NKT192" s="1"/>
      <c r="NKU192" s="1"/>
      <c r="NKV192" s="1"/>
      <c r="NKW192" s="1"/>
      <c r="NKX192" s="1"/>
      <c r="NKY192" s="1"/>
      <c r="NKZ192" s="1"/>
      <c r="NLA192" s="1"/>
      <c r="NLB192" s="1"/>
      <c r="NLC192" s="1"/>
      <c r="NLD192" s="1"/>
      <c r="NLE192" s="1"/>
      <c r="NLF192" s="1"/>
      <c r="NLG192" s="1"/>
      <c r="NLH192" s="1"/>
      <c r="NLI192" s="1"/>
      <c r="NLJ192" s="1"/>
      <c r="NLK192" s="1"/>
      <c r="NLL192" s="1"/>
      <c r="NLM192" s="1"/>
      <c r="NLN192" s="1"/>
      <c r="NLO192" s="1"/>
      <c r="NLP192" s="1"/>
      <c r="NLQ192" s="1"/>
      <c r="NLR192" s="1"/>
      <c r="NLS192" s="1"/>
      <c r="NLT192" s="1"/>
      <c r="NLU192" s="1"/>
      <c r="NLV192" s="1"/>
      <c r="NLW192" s="1"/>
      <c r="NLX192" s="1"/>
      <c r="NLY192" s="1"/>
      <c r="NLZ192" s="1"/>
      <c r="NMA192" s="1"/>
      <c r="NMB192" s="1"/>
      <c r="NMC192" s="1"/>
      <c r="NMD192" s="1"/>
      <c r="NME192" s="1"/>
      <c r="NMF192" s="1"/>
      <c r="NMG192" s="1"/>
      <c r="NMH192" s="1"/>
      <c r="NMI192" s="1"/>
      <c r="NMJ192" s="1"/>
      <c r="NMK192" s="1"/>
      <c r="NML192" s="1"/>
      <c r="NMM192" s="1"/>
      <c r="NMN192" s="1"/>
      <c r="NMO192" s="1"/>
      <c r="NMP192" s="1"/>
      <c r="NMQ192" s="1"/>
      <c r="NMR192" s="1"/>
      <c r="NMS192" s="1"/>
      <c r="NMT192" s="1"/>
      <c r="NMU192" s="1"/>
      <c r="NMV192" s="1"/>
      <c r="NMW192" s="1"/>
      <c r="NMX192" s="1"/>
      <c r="NMY192" s="1"/>
      <c r="NMZ192" s="1"/>
      <c r="NNA192" s="1"/>
      <c r="NNB192" s="1"/>
      <c r="NNC192" s="1"/>
      <c r="NND192" s="1"/>
      <c r="NNE192" s="1"/>
      <c r="NNF192" s="1"/>
      <c r="NNG192" s="1"/>
      <c r="NNH192" s="1"/>
      <c r="NNI192" s="1"/>
      <c r="NNJ192" s="1"/>
      <c r="NNK192" s="1"/>
      <c r="NNL192" s="1"/>
      <c r="NNM192" s="1"/>
      <c r="NNN192" s="1"/>
      <c r="NNO192" s="1"/>
      <c r="NNP192" s="1"/>
      <c r="NNQ192" s="1"/>
      <c r="NNR192" s="1"/>
      <c r="NNS192" s="1"/>
      <c r="NNT192" s="1"/>
      <c r="NNU192" s="1"/>
      <c r="NNV192" s="1"/>
      <c r="NNW192" s="1"/>
      <c r="NNX192" s="1"/>
      <c r="NNY192" s="1"/>
      <c r="NNZ192" s="1"/>
      <c r="NOA192" s="1"/>
      <c r="NOB192" s="1"/>
      <c r="NOC192" s="1"/>
      <c r="NOD192" s="1"/>
      <c r="NOE192" s="1"/>
      <c r="NOF192" s="1"/>
      <c r="NOG192" s="1"/>
      <c r="NOH192" s="1"/>
      <c r="NOI192" s="1"/>
      <c r="NOJ192" s="1"/>
      <c r="NOK192" s="1"/>
      <c r="NOL192" s="1"/>
      <c r="NOM192" s="1"/>
      <c r="NON192" s="1"/>
      <c r="NOO192" s="1"/>
      <c r="NOP192" s="1"/>
      <c r="NOQ192" s="1"/>
      <c r="NOR192" s="1"/>
      <c r="NOS192" s="1"/>
      <c r="NOT192" s="1"/>
      <c r="NOU192" s="1"/>
      <c r="NOV192" s="1"/>
      <c r="NOW192" s="1"/>
      <c r="NOX192" s="1"/>
      <c r="NOY192" s="1"/>
      <c r="NOZ192" s="1"/>
      <c r="NPA192" s="1"/>
      <c r="NPB192" s="1"/>
      <c r="NPC192" s="1"/>
      <c r="NPD192" s="1"/>
      <c r="NPE192" s="1"/>
      <c r="NPF192" s="1"/>
      <c r="NPG192" s="1"/>
      <c r="NPH192" s="1"/>
      <c r="NPI192" s="1"/>
      <c r="NPJ192" s="1"/>
      <c r="NPK192" s="1"/>
      <c r="NPL192" s="1"/>
      <c r="NPM192" s="1"/>
      <c r="NPN192" s="1"/>
      <c r="NPO192" s="1"/>
      <c r="NPP192" s="1"/>
      <c r="NPQ192" s="1"/>
      <c r="NPR192" s="1"/>
      <c r="NPS192" s="1"/>
      <c r="NPT192" s="1"/>
      <c r="NPU192" s="1"/>
      <c r="NPV192" s="1"/>
      <c r="NPW192" s="1"/>
      <c r="NPX192" s="1"/>
      <c r="NPY192" s="1"/>
      <c r="NPZ192" s="1"/>
      <c r="NQA192" s="1"/>
      <c r="NQB192" s="1"/>
      <c r="NQC192" s="1"/>
      <c r="NQD192" s="1"/>
      <c r="NQE192" s="1"/>
      <c r="NQF192" s="1"/>
      <c r="NQG192" s="1"/>
      <c r="NQH192" s="1"/>
      <c r="NQI192" s="1"/>
      <c r="NQJ192" s="1"/>
      <c r="NQK192" s="1"/>
      <c r="NQL192" s="1"/>
      <c r="NQM192" s="1"/>
      <c r="NQN192" s="1"/>
      <c r="NQO192" s="1"/>
      <c r="NQP192" s="1"/>
      <c r="NQQ192" s="1"/>
      <c r="NQR192" s="1"/>
      <c r="NQS192" s="1"/>
      <c r="NQT192" s="1"/>
      <c r="NQU192" s="1"/>
      <c r="NQV192" s="1"/>
      <c r="NQW192" s="1"/>
      <c r="NQX192" s="1"/>
      <c r="NQY192" s="1"/>
      <c r="NQZ192" s="1"/>
      <c r="NRA192" s="1"/>
      <c r="NRB192" s="1"/>
      <c r="NRC192" s="1"/>
      <c r="NRD192" s="1"/>
      <c r="NRE192" s="1"/>
      <c r="NRF192" s="1"/>
      <c r="NRG192" s="1"/>
      <c r="NRH192" s="1"/>
      <c r="NRI192" s="1"/>
      <c r="NRJ192" s="1"/>
      <c r="NRK192" s="1"/>
      <c r="NRL192" s="1"/>
      <c r="NRM192" s="1"/>
      <c r="NRN192" s="1"/>
      <c r="NRO192" s="1"/>
      <c r="NRP192" s="1"/>
      <c r="NRQ192" s="1"/>
      <c r="NRR192" s="1"/>
      <c r="NRS192" s="1"/>
      <c r="NRT192" s="1"/>
      <c r="NRU192" s="1"/>
      <c r="NRV192" s="1"/>
      <c r="NRW192" s="1"/>
      <c r="NRX192" s="1"/>
      <c r="NRY192" s="1"/>
      <c r="NRZ192" s="1"/>
      <c r="NSA192" s="1"/>
      <c r="NSB192" s="1"/>
      <c r="NSC192" s="1"/>
      <c r="NSD192" s="1"/>
      <c r="NSE192" s="1"/>
      <c r="NSF192" s="1"/>
      <c r="NSG192" s="1"/>
      <c r="NSH192" s="1"/>
      <c r="NSI192" s="1"/>
      <c r="NSJ192" s="1"/>
      <c r="NSK192" s="1"/>
      <c r="NSL192" s="1"/>
      <c r="NSM192" s="1"/>
      <c r="NSN192" s="1"/>
      <c r="NSO192" s="1"/>
      <c r="NSP192" s="1"/>
      <c r="NSQ192" s="1"/>
      <c r="NSR192" s="1"/>
      <c r="NSS192" s="1"/>
      <c r="NST192" s="1"/>
      <c r="NSU192" s="1"/>
      <c r="NSV192" s="1"/>
      <c r="NSW192" s="1"/>
      <c r="NSX192" s="1"/>
      <c r="NSY192" s="1"/>
      <c r="NSZ192" s="1"/>
      <c r="NTA192" s="1"/>
      <c r="NTB192" s="1"/>
      <c r="NTC192" s="1"/>
      <c r="NTD192" s="1"/>
      <c r="NTE192" s="1"/>
      <c r="NTF192" s="1"/>
      <c r="NTG192" s="1"/>
      <c r="NTH192" s="1"/>
      <c r="NTI192" s="1"/>
      <c r="NTJ192" s="1"/>
      <c r="NTK192" s="1"/>
      <c r="NTL192" s="1"/>
      <c r="NTM192" s="1"/>
      <c r="NTN192" s="1"/>
      <c r="NTO192" s="1"/>
      <c r="NTP192" s="1"/>
      <c r="NTQ192" s="1"/>
      <c r="NTR192" s="1"/>
      <c r="NTS192" s="1"/>
      <c r="NTT192" s="1"/>
      <c r="NTU192" s="1"/>
      <c r="NTV192" s="1"/>
      <c r="NTW192" s="1"/>
      <c r="NTX192" s="1"/>
      <c r="NTY192" s="1"/>
      <c r="NTZ192" s="1"/>
      <c r="NUA192" s="1"/>
      <c r="NUB192" s="1"/>
      <c r="NUC192" s="1"/>
      <c r="NUD192" s="1"/>
      <c r="NUE192" s="1"/>
      <c r="NUF192" s="1"/>
      <c r="NUG192" s="1"/>
      <c r="NUH192" s="1"/>
      <c r="NUI192" s="1"/>
      <c r="NUJ192" s="1"/>
      <c r="NUK192" s="1"/>
      <c r="NUL192" s="1"/>
      <c r="NUM192" s="1"/>
      <c r="NUN192" s="1"/>
      <c r="NUO192" s="1"/>
      <c r="NUP192" s="1"/>
      <c r="NUQ192" s="1"/>
      <c r="NUR192" s="1"/>
      <c r="NUS192" s="1"/>
      <c r="NUT192" s="1"/>
      <c r="NUU192" s="1"/>
      <c r="NUV192" s="1"/>
      <c r="NUW192" s="1"/>
      <c r="NUX192" s="1"/>
      <c r="NUY192" s="1"/>
      <c r="NUZ192" s="1"/>
      <c r="NVA192" s="1"/>
      <c r="NVB192" s="1"/>
      <c r="NVC192" s="1"/>
      <c r="NVD192" s="1"/>
      <c r="NVE192" s="1"/>
      <c r="NVF192" s="1"/>
      <c r="NVG192" s="1"/>
      <c r="NVH192" s="1"/>
      <c r="NVI192" s="1"/>
      <c r="NVJ192" s="1"/>
      <c r="NVK192" s="1"/>
      <c r="NVL192" s="1"/>
      <c r="NVM192" s="1"/>
      <c r="NVN192" s="1"/>
      <c r="NVO192" s="1"/>
      <c r="NVP192" s="1"/>
      <c r="NVQ192" s="1"/>
      <c r="NVR192" s="1"/>
      <c r="NVS192" s="1"/>
      <c r="NVT192" s="1"/>
      <c r="NVU192" s="1"/>
      <c r="NVV192" s="1"/>
      <c r="NVW192" s="1"/>
      <c r="NVX192" s="1"/>
      <c r="NVY192" s="1"/>
      <c r="NVZ192" s="1"/>
      <c r="NWA192" s="1"/>
      <c r="NWB192" s="1"/>
      <c r="NWC192" s="1"/>
      <c r="NWD192" s="1"/>
      <c r="NWE192" s="1"/>
      <c r="NWF192" s="1"/>
      <c r="NWG192" s="1"/>
      <c r="NWH192" s="1"/>
      <c r="NWI192" s="1"/>
      <c r="NWJ192" s="1"/>
      <c r="NWK192" s="1"/>
      <c r="NWL192" s="1"/>
      <c r="NWM192" s="1"/>
      <c r="NWN192" s="1"/>
      <c r="NWO192" s="1"/>
      <c r="NWP192" s="1"/>
      <c r="NWQ192" s="1"/>
      <c r="NWR192" s="1"/>
      <c r="NWS192" s="1"/>
      <c r="NWT192" s="1"/>
      <c r="NWU192" s="1"/>
      <c r="NWV192" s="1"/>
      <c r="NWW192" s="1"/>
      <c r="NWX192" s="1"/>
      <c r="NWY192" s="1"/>
      <c r="NWZ192" s="1"/>
      <c r="NXA192" s="1"/>
      <c r="NXB192" s="1"/>
      <c r="NXC192" s="1"/>
      <c r="NXD192" s="1"/>
      <c r="NXE192" s="1"/>
      <c r="NXF192" s="1"/>
      <c r="NXG192" s="1"/>
      <c r="NXH192" s="1"/>
      <c r="NXI192" s="1"/>
      <c r="NXJ192" s="1"/>
      <c r="NXK192" s="1"/>
      <c r="NXL192" s="1"/>
      <c r="NXM192" s="1"/>
      <c r="NXN192" s="1"/>
      <c r="NXO192" s="1"/>
      <c r="NXP192" s="1"/>
      <c r="NXQ192" s="1"/>
      <c r="NXR192" s="1"/>
      <c r="NXS192" s="1"/>
      <c r="NXT192" s="1"/>
      <c r="NXU192" s="1"/>
      <c r="NXV192" s="1"/>
      <c r="NXW192" s="1"/>
      <c r="NXX192" s="1"/>
      <c r="NXY192" s="1"/>
      <c r="NXZ192" s="1"/>
      <c r="NYA192" s="1"/>
      <c r="NYB192" s="1"/>
      <c r="NYC192" s="1"/>
      <c r="NYD192" s="1"/>
      <c r="NYE192" s="1"/>
      <c r="NYF192" s="1"/>
      <c r="NYG192" s="1"/>
      <c r="NYH192" s="1"/>
      <c r="NYI192" s="1"/>
      <c r="NYJ192" s="1"/>
      <c r="NYK192" s="1"/>
      <c r="NYL192" s="1"/>
      <c r="NYM192" s="1"/>
      <c r="NYN192" s="1"/>
      <c r="NYO192" s="1"/>
      <c r="NYP192" s="1"/>
      <c r="NYQ192" s="1"/>
      <c r="NYR192" s="1"/>
      <c r="NYS192" s="1"/>
      <c r="NYT192" s="1"/>
      <c r="NYU192" s="1"/>
      <c r="NYV192" s="1"/>
      <c r="NYW192" s="1"/>
      <c r="NYX192" s="1"/>
      <c r="NYY192" s="1"/>
      <c r="NYZ192" s="1"/>
      <c r="NZA192" s="1"/>
      <c r="NZB192" s="1"/>
      <c r="NZC192" s="1"/>
      <c r="NZD192" s="1"/>
      <c r="NZE192" s="1"/>
      <c r="NZF192" s="1"/>
      <c r="NZG192" s="1"/>
      <c r="NZH192" s="1"/>
      <c r="NZI192" s="1"/>
      <c r="NZJ192" s="1"/>
      <c r="NZK192" s="1"/>
      <c r="NZL192" s="1"/>
      <c r="NZM192" s="1"/>
      <c r="NZN192" s="1"/>
      <c r="NZO192" s="1"/>
      <c r="NZP192" s="1"/>
      <c r="NZQ192" s="1"/>
      <c r="NZR192" s="1"/>
      <c r="NZS192" s="1"/>
      <c r="NZT192" s="1"/>
      <c r="NZU192" s="1"/>
      <c r="NZV192" s="1"/>
      <c r="NZW192" s="1"/>
      <c r="NZX192" s="1"/>
      <c r="NZY192" s="1"/>
      <c r="NZZ192" s="1"/>
      <c r="OAA192" s="1"/>
      <c r="OAB192" s="1"/>
      <c r="OAC192" s="1"/>
      <c r="OAD192" s="1"/>
      <c r="OAE192" s="1"/>
      <c r="OAF192" s="1"/>
      <c r="OAG192" s="1"/>
      <c r="OAH192" s="1"/>
      <c r="OAI192" s="1"/>
      <c r="OAJ192" s="1"/>
      <c r="OAK192" s="1"/>
      <c r="OAL192" s="1"/>
      <c r="OAM192" s="1"/>
      <c r="OAN192" s="1"/>
      <c r="OAO192" s="1"/>
      <c r="OAP192" s="1"/>
      <c r="OAQ192" s="1"/>
      <c r="OAR192" s="1"/>
      <c r="OAS192" s="1"/>
      <c r="OAT192" s="1"/>
      <c r="OAU192" s="1"/>
      <c r="OAV192" s="1"/>
      <c r="OAW192" s="1"/>
      <c r="OAX192" s="1"/>
      <c r="OAY192" s="1"/>
      <c r="OAZ192" s="1"/>
      <c r="OBA192" s="1"/>
      <c r="OBB192" s="1"/>
      <c r="OBC192" s="1"/>
      <c r="OBD192" s="1"/>
      <c r="OBE192" s="1"/>
      <c r="OBF192" s="1"/>
      <c r="OBG192" s="1"/>
      <c r="OBH192" s="1"/>
      <c r="OBI192" s="1"/>
      <c r="OBJ192" s="1"/>
      <c r="OBK192" s="1"/>
      <c r="OBL192" s="1"/>
      <c r="OBM192" s="1"/>
      <c r="OBN192" s="1"/>
      <c r="OBO192" s="1"/>
      <c r="OBP192" s="1"/>
      <c r="OBQ192" s="1"/>
      <c r="OBR192" s="1"/>
      <c r="OBS192" s="1"/>
      <c r="OBT192" s="1"/>
      <c r="OBU192" s="1"/>
      <c r="OBV192" s="1"/>
      <c r="OBW192" s="1"/>
      <c r="OBX192" s="1"/>
      <c r="OBY192" s="1"/>
      <c r="OBZ192" s="1"/>
      <c r="OCA192" s="1"/>
      <c r="OCB192" s="1"/>
      <c r="OCC192" s="1"/>
      <c r="OCD192" s="1"/>
      <c r="OCE192" s="1"/>
      <c r="OCF192" s="1"/>
      <c r="OCG192" s="1"/>
      <c r="OCH192" s="1"/>
      <c r="OCI192" s="1"/>
      <c r="OCJ192" s="1"/>
      <c r="OCK192" s="1"/>
      <c r="OCL192" s="1"/>
      <c r="OCM192" s="1"/>
      <c r="OCN192" s="1"/>
      <c r="OCO192" s="1"/>
      <c r="OCP192" s="1"/>
      <c r="OCQ192" s="1"/>
      <c r="OCR192" s="1"/>
      <c r="OCS192" s="1"/>
      <c r="OCT192" s="1"/>
      <c r="OCU192" s="1"/>
      <c r="OCV192" s="1"/>
      <c r="OCW192" s="1"/>
      <c r="OCX192" s="1"/>
      <c r="OCY192" s="1"/>
      <c r="OCZ192" s="1"/>
      <c r="ODA192" s="1"/>
      <c r="ODB192" s="1"/>
      <c r="ODC192" s="1"/>
      <c r="ODD192" s="1"/>
      <c r="ODE192" s="1"/>
      <c r="ODF192" s="1"/>
      <c r="ODG192" s="1"/>
      <c r="ODH192" s="1"/>
      <c r="ODI192" s="1"/>
      <c r="ODJ192" s="1"/>
      <c r="ODK192" s="1"/>
      <c r="ODL192" s="1"/>
      <c r="ODM192" s="1"/>
      <c r="ODN192" s="1"/>
      <c r="ODO192" s="1"/>
      <c r="ODP192" s="1"/>
      <c r="ODQ192" s="1"/>
      <c r="ODR192" s="1"/>
      <c r="ODS192" s="1"/>
      <c r="ODT192" s="1"/>
      <c r="ODU192" s="1"/>
      <c r="ODV192" s="1"/>
      <c r="ODW192" s="1"/>
      <c r="ODX192" s="1"/>
      <c r="ODY192" s="1"/>
      <c r="ODZ192" s="1"/>
      <c r="OEA192" s="1"/>
      <c r="OEB192" s="1"/>
      <c r="OEC192" s="1"/>
      <c r="OED192" s="1"/>
      <c r="OEE192" s="1"/>
      <c r="OEF192" s="1"/>
      <c r="OEG192" s="1"/>
      <c r="OEH192" s="1"/>
      <c r="OEI192" s="1"/>
      <c r="OEJ192" s="1"/>
      <c r="OEK192" s="1"/>
      <c r="OEL192" s="1"/>
      <c r="OEM192" s="1"/>
      <c r="OEN192" s="1"/>
      <c r="OEO192" s="1"/>
      <c r="OEP192" s="1"/>
      <c r="OEQ192" s="1"/>
      <c r="OER192" s="1"/>
      <c r="OES192" s="1"/>
      <c r="OET192" s="1"/>
      <c r="OEU192" s="1"/>
      <c r="OEV192" s="1"/>
      <c r="OEW192" s="1"/>
      <c r="OEX192" s="1"/>
      <c r="OEY192" s="1"/>
      <c r="OEZ192" s="1"/>
      <c r="OFA192" s="1"/>
      <c r="OFB192" s="1"/>
      <c r="OFC192" s="1"/>
      <c r="OFD192" s="1"/>
      <c r="OFE192" s="1"/>
      <c r="OFF192" s="1"/>
      <c r="OFG192" s="1"/>
      <c r="OFH192" s="1"/>
      <c r="OFI192" s="1"/>
      <c r="OFJ192" s="1"/>
      <c r="OFK192" s="1"/>
      <c r="OFL192" s="1"/>
      <c r="OFM192" s="1"/>
      <c r="OFN192" s="1"/>
      <c r="OFO192" s="1"/>
      <c r="OFP192" s="1"/>
      <c r="OFQ192" s="1"/>
      <c r="OFR192" s="1"/>
      <c r="OFS192" s="1"/>
      <c r="OFT192" s="1"/>
      <c r="OFU192" s="1"/>
      <c r="OFV192" s="1"/>
      <c r="OFW192" s="1"/>
      <c r="OFX192" s="1"/>
      <c r="OFY192" s="1"/>
      <c r="OFZ192" s="1"/>
      <c r="OGA192" s="1"/>
      <c r="OGB192" s="1"/>
      <c r="OGC192" s="1"/>
      <c r="OGD192" s="1"/>
      <c r="OGE192" s="1"/>
      <c r="OGF192" s="1"/>
      <c r="OGG192" s="1"/>
      <c r="OGH192" s="1"/>
      <c r="OGI192" s="1"/>
      <c r="OGJ192" s="1"/>
      <c r="OGK192" s="1"/>
      <c r="OGL192" s="1"/>
      <c r="OGM192" s="1"/>
      <c r="OGN192" s="1"/>
      <c r="OGO192" s="1"/>
      <c r="OGP192" s="1"/>
      <c r="OGQ192" s="1"/>
      <c r="OGR192" s="1"/>
      <c r="OGS192" s="1"/>
      <c r="OGT192" s="1"/>
      <c r="OGU192" s="1"/>
      <c r="OGV192" s="1"/>
      <c r="OGW192" s="1"/>
      <c r="OGX192" s="1"/>
      <c r="OGY192" s="1"/>
      <c r="OGZ192" s="1"/>
      <c r="OHA192" s="1"/>
      <c r="OHB192" s="1"/>
      <c r="OHC192" s="1"/>
      <c r="OHD192" s="1"/>
      <c r="OHE192" s="1"/>
      <c r="OHF192" s="1"/>
      <c r="OHG192" s="1"/>
      <c r="OHH192" s="1"/>
      <c r="OHI192" s="1"/>
      <c r="OHJ192" s="1"/>
      <c r="OHK192" s="1"/>
      <c r="OHL192" s="1"/>
      <c r="OHM192" s="1"/>
      <c r="OHN192" s="1"/>
      <c r="OHO192" s="1"/>
      <c r="OHP192" s="1"/>
      <c r="OHQ192" s="1"/>
      <c r="OHR192" s="1"/>
      <c r="OHS192" s="1"/>
      <c r="OHT192" s="1"/>
      <c r="OHU192" s="1"/>
      <c r="OHV192" s="1"/>
      <c r="OHW192" s="1"/>
      <c r="OHX192" s="1"/>
      <c r="OHY192" s="1"/>
      <c r="OHZ192" s="1"/>
      <c r="OIA192" s="1"/>
      <c r="OIB192" s="1"/>
      <c r="OIC192" s="1"/>
      <c r="OID192" s="1"/>
      <c r="OIE192" s="1"/>
      <c r="OIF192" s="1"/>
      <c r="OIG192" s="1"/>
      <c r="OIH192" s="1"/>
      <c r="OII192" s="1"/>
      <c r="OIJ192" s="1"/>
      <c r="OIK192" s="1"/>
      <c r="OIL192" s="1"/>
      <c r="OIM192" s="1"/>
      <c r="OIN192" s="1"/>
      <c r="OIO192" s="1"/>
      <c r="OIP192" s="1"/>
      <c r="OIQ192" s="1"/>
      <c r="OIR192" s="1"/>
      <c r="OIS192" s="1"/>
      <c r="OIT192" s="1"/>
      <c r="OIU192" s="1"/>
      <c r="OIV192" s="1"/>
      <c r="OIW192" s="1"/>
      <c r="OIX192" s="1"/>
      <c r="OIY192" s="1"/>
      <c r="OIZ192" s="1"/>
      <c r="OJA192" s="1"/>
      <c r="OJB192" s="1"/>
      <c r="OJC192" s="1"/>
      <c r="OJD192" s="1"/>
      <c r="OJE192" s="1"/>
      <c r="OJF192" s="1"/>
      <c r="OJG192" s="1"/>
      <c r="OJH192" s="1"/>
      <c r="OJI192" s="1"/>
      <c r="OJJ192" s="1"/>
      <c r="OJK192" s="1"/>
      <c r="OJL192" s="1"/>
      <c r="OJM192" s="1"/>
      <c r="OJN192" s="1"/>
      <c r="OJO192" s="1"/>
      <c r="OJP192" s="1"/>
      <c r="OJQ192" s="1"/>
      <c r="OJR192" s="1"/>
      <c r="OJS192" s="1"/>
      <c r="OJT192" s="1"/>
      <c r="OJU192" s="1"/>
      <c r="OJV192" s="1"/>
      <c r="OJW192" s="1"/>
      <c r="OJX192" s="1"/>
      <c r="OJY192" s="1"/>
      <c r="OJZ192" s="1"/>
      <c r="OKA192" s="1"/>
      <c r="OKB192" s="1"/>
      <c r="OKC192" s="1"/>
      <c r="OKD192" s="1"/>
      <c r="OKE192" s="1"/>
      <c r="OKF192" s="1"/>
      <c r="OKG192" s="1"/>
      <c r="OKH192" s="1"/>
      <c r="OKI192" s="1"/>
      <c r="OKJ192" s="1"/>
      <c r="OKK192" s="1"/>
      <c r="OKL192" s="1"/>
      <c r="OKM192" s="1"/>
      <c r="OKN192" s="1"/>
      <c r="OKO192" s="1"/>
      <c r="OKP192" s="1"/>
      <c r="OKQ192" s="1"/>
      <c r="OKR192" s="1"/>
      <c r="OKS192" s="1"/>
      <c r="OKT192" s="1"/>
      <c r="OKU192" s="1"/>
      <c r="OKV192" s="1"/>
      <c r="OKW192" s="1"/>
      <c r="OKX192" s="1"/>
      <c r="OKY192" s="1"/>
      <c r="OKZ192" s="1"/>
      <c r="OLA192" s="1"/>
      <c r="OLB192" s="1"/>
      <c r="OLC192" s="1"/>
      <c r="OLD192" s="1"/>
      <c r="OLE192" s="1"/>
      <c r="OLF192" s="1"/>
      <c r="OLG192" s="1"/>
      <c r="OLH192" s="1"/>
      <c r="OLI192" s="1"/>
      <c r="OLJ192" s="1"/>
      <c r="OLK192" s="1"/>
      <c r="OLL192" s="1"/>
      <c r="OLM192" s="1"/>
      <c r="OLN192" s="1"/>
      <c r="OLO192" s="1"/>
      <c r="OLP192" s="1"/>
      <c r="OLQ192" s="1"/>
      <c r="OLR192" s="1"/>
      <c r="OLS192" s="1"/>
      <c r="OLT192" s="1"/>
      <c r="OLU192" s="1"/>
      <c r="OLV192" s="1"/>
      <c r="OLW192" s="1"/>
      <c r="OLX192" s="1"/>
      <c r="OLY192" s="1"/>
      <c r="OLZ192" s="1"/>
      <c r="OMA192" s="1"/>
      <c r="OMB192" s="1"/>
      <c r="OMC192" s="1"/>
      <c r="OMD192" s="1"/>
      <c r="OME192" s="1"/>
      <c r="OMF192" s="1"/>
      <c r="OMG192" s="1"/>
      <c r="OMH192" s="1"/>
      <c r="OMI192" s="1"/>
      <c r="OMJ192" s="1"/>
      <c r="OMK192" s="1"/>
      <c r="OML192" s="1"/>
      <c r="OMM192" s="1"/>
      <c r="OMN192" s="1"/>
      <c r="OMO192" s="1"/>
      <c r="OMP192" s="1"/>
      <c r="OMQ192" s="1"/>
      <c r="OMR192" s="1"/>
      <c r="OMS192" s="1"/>
      <c r="OMT192" s="1"/>
      <c r="OMU192" s="1"/>
      <c r="OMV192" s="1"/>
      <c r="OMW192" s="1"/>
      <c r="OMX192" s="1"/>
      <c r="OMY192" s="1"/>
      <c r="OMZ192" s="1"/>
      <c r="ONA192" s="1"/>
      <c r="ONB192" s="1"/>
      <c r="ONC192" s="1"/>
      <c r="OND192" s="1"/>
      <c r="ONE192" s="1"/>
      <c r="ONF192" s="1"/>
      <c r="ONG192" s="1"/>
      <c r="ONH192" s="1"/>
      <c r="ONI192" s="1"/>
      <c r="ONJ192" s="1"/>
      <c r="ONK192" s="1"/>
      <c r="ONL192" s="1"/>
      <c r="ONM192" s="1"/>
      <c r="ONN192" s="1"/>
      <c r="ONO192" s="1"/>
      <c r="ONP192" s="1"/>
      <c r="ONQ192" s="1"/>
      <c r="ONR192" s="1"/>
      <c r="ONS192" s="1"/>
      <c r="ONT192" s="1"/>
      <c r="ONU192" s="1"/>
      <c r="ONV192" s="1"/>
      <c r="ONW192" s="1"/>
      <c r="ONX192" s="1"/>
      <c r="ONY192" s="1"/>
      <c r="ONZ192" s="1"/>
      <c r="OOA192" s="1"/>
      <c r="OOB192" s="1"/>
      <c r="OOC192" s="1"/>
      <c r="OOD192" s="1"/>
      <c r="OOE192" s="1"/>
      <c r="OOF192" s="1"/>
      <c r="OOG192" s="1"/>
      <c r="OOH192" s="1"/>
      <c r="OOI192" s="1"/>
      <c r="OOJ192" s="1"/>
      <c r="OOK192" s="1"/>
      <c r="OOL192" s="1"/>
      <c r="OOM192" s="1"/>
      <c r="OON192" s="1"/>
      <c r="OOO192" s="1"/>
      <c r="OOP192" s="1"/>
      <c r="OOQ192" s="1"/>
      <c r="OOR192" s="1"/>
      <c r="OOS192" s="1"/>
      <c r="OOT192" s="1"/>
      <c r="OOU192" s="1"/>
      <c r="OOV192" s="1"/>
      <c r="OOW192" s="1"/>
      <c r="OOX192" s="1"/>
      <c r="OOY192" s="1"/>
      <c r="OOZ192" s="1"/>
      <c r="OPA192" s="1"/>
      <c r="OPB192" s="1"/>
      <c r="OPC192" s="1"/>
      <c r="OPD192" s="1"/>
      <c r="OPE192" s="1"/>
      <c r="OPF192" s="1"/>
      <c r="OPG192" s="1"/>
      <c r="OPH192" s="1"/>
      <c r="OPI192" s="1"/>
      <c r="OPJ192" s="1"/>
      <c r="OPK192" s="1"/>
      <c r="OPL192" s="1"/>
      <c r="OPM192" s="1"/>
      <c r="OPN192" s="1"/>
      <c r="OPO192" s="1"/>
      <c r="OPP192" s="1"/>
      <c r="OPQ192" s="1"/>
      <c r="OPR192" s="1"/>
      <c r="OPS192" s="1"/>
      <c r="OPT192" s="1"/>
      <c r="OPU192" s="1"/>
      <c r="OPV192" s="1"/>
      <c r="OPW192" s="1"/>
      <c r="OPX192" s="1"/>
      <c r="OPY192" s="1"/>
      <c r="OPZ192" s="1"/>
      <c r="OQA192" s="1"/>
      <c r="OQB192" s="1"/>
      <c r="OQC192" s="1"/>
      <c r="OQD192" s="1"/>
      <c r="OQE192" s="1"/>
      <c r="OQF192" s="1"/>
      <c r="OQG192" s="1"/>
      <c r="OQH192" s="1"/>
      <c r="OQI192" s="1"/>
      <c r="OQJ192" s="1"/>
      <c r="OQK192" s="1"/>
      <c r="OQL192" s="1"/>
      <c r="OQM192" s="1"/>
      <c r="OQN192" s="1"/>
      <c r="OQO192" s="1"/>
      <c r="OQP192" s="1"/>
      <c r="OQQ192" s="1"/>
      <c r="OQR192" s="1"/>
      <c r="OQS192" s="1"/>
      <c r="OQT192" s="1"/>
      <c r="OQU192" s="1"/>
      <c r="OQV192" s="1"/>
      <c r="OQW192" s="1"/>
      <c r="OQX192" s="1"/>
      <c r="OQY192" s="1"/>
      <c r="OQZ192" s="1"/>
      <c r="ORA192" s="1"/>
      <c r="ORB192" s="1"/>
      <c r="ORC192" s="1"/>
      <c r="ORD192" s="1"/>
      <c r="ORE192" s="1"/>
      <c r="ORF192" s="1"/>
      <c r="ORG192" s="1"/>
      <c r="ORH192" s="1"/>
      <c r="ORI192" s="1"/>
      <c r="ORJ192" s="1"/>
      <c r="ORK192" s="1"/>
      <c r="ORL192" s="1"/>
      <c r="ORM192" s="1"/>
      <c r="ORN192" s="1"/>
      <c r="ORO192" s="1"/>
      <c r="ORP192" s="1"/>
      <c r="ORQ192" s="1"/>
      <c r="ORR192" s="1"/>
      <c r="ORS192" s="1"/>
      <c r="ORT192" s="1"/>
      <c r="ORU192" s="1"/>
      <c r="ORV192" s="1"/>
      <c r="ORW192" s="1"/>
      <c r="ORX192" s="1"/>
      <c r="ORY192" s="1"/>
      <c r="ORZ192" s="1"/>
      <c r="OSA192" s="1"/>
      <c r="OSB192" s="1"/>
      <c r="OSC192" s="1"/>
      <c r="OSD192" s="1"/>
      <c r="OSE192" s="1"/>
      <c r="OSF192" s="1"/>
      <c r="OSG192" s="1"/>
      <c r="OSH192" s="1"/>
      <c r="OSI192" s="1"/>
      <c r="OSJ192" s="1"/>
      <c r="OSK192" s="1"/>
      <c r="OSL192" s="1"/>
      <c r="OSM192" s="1"/>
      <c r="OSN192" s="1"/>
      <c r="OSO192" s="1"/>
      <c r="OSP192" s="1"/>
      <c r="OSQ192" s="1"/>
      <c r="OSR192" s="1"/>
      <c r="OSS192" s="1"/>
      <c r="OST192" s="1"/>
      <c r="OSU192" s="1"/>
      <c r="OSV192" s="1"/>
      <c r="OSW192" s="1"/>
      <c r="OSX192" s="1"/>
      <c r="OSY192" s="1"/>
      <c r="OSZ192" s="1"/>
      <c r="OTA192" s="1"/>
      <c r="OTB192" s="1"/>
      <c r="OTC192" s="1"/>
      <c r="OTD192" s="1"/>
      <c r="OTE192" s="1"/>
      <c r="OTF192" s="1"/>
      <c r="OTG192" s="1"/>
      <c r="OTH192" s="1"/>
      <c r="OTI192" s="1"/>
      <c r="OTJ192" s="1"/>
      <c r="OTK192" s="1"/>
      <c r="OTL192" s="1"/>
      <c r="OTM192" s="1"/>
      <c r="OTN192" s="1"/>
      <c r="OTO192" s="1"/>
      <c r="OTP192" s="1"/>
      <c r="OTQ192" s="1"/>
      <c r="OTR192" s="1"/>
      <c r="OTS192" s="1"/>
      <c r="OTT192" s="1"/>
      <c r="OTU192" s="1"/>
      <c r="OTV192" s="1"/>
      <c r="OTW192" s="1"/>
      <c r="OTX192" s="1"/>
      <c r="OTY192" s="1"/>
      <c r="OTZ192" s="1"/>
      <c r="OUA192" s="1"/>
      <c r="OUB192" s="1"/>
      <c r="OUC192" s="1"/>
      <c r="OUD192" s="1"/>
      <c r="OUE192" s="1"/>
      <c r="OUF192" s="1"/>
      <c r="OUG192" s="1"/>
      <c r="OUH192" s="1"/>
      <c r="OUI192" s="1"/>
      <c r="OUJ192" s="1"/>
      <c r="OUK192" s="1"/>
      <c r="OUL192" s="1"/>
      <c r="OUM192" s="1"/>
      <c r="OUN192" s="1"/>
      <c r="OUO192" s="1"/>
      <c r="OUP192" s="1"/>
      <c r="OUQ192" s="1"/>
      <c r="OUR192" s="1"/>
      <c r="OUS192" s="1"/>
      <c r="OUT192" s="1"/>
      <c r="OUU192" s="1"/>
      <c r="OUV192" s="1"/>
      <c r="OUW192" s="1"/>
      <c r="OUX192" s="1"/>
      <c r="OUY192" s="1"/>
      <c r="OUZ192" s="1"/>
      <c r="OVA192" s="1"/>
      <c r="OVB192" s="1"/>
      <c r="OVC192" s="1"/>
      <c r="OVD192" s="1"/>
      <c r="OVE192" s="1"/>
      <c r="OVF192" s="1"/>
      <c r="OVG192" s="1"/>
      <c r="OVH192" s="1"/>
      <c r="OVI192" s="1"/>
      <c r="OVJ192" s="1"/>
      <c r="OVK192" s="1"/>
      <c r="OVL192" s="1"/>
      <c r="OVM192" s="1"/>
      <c r="OVN192" s="1"/>
      <c r="OVO192" s="1"/>
      <c r="OVP192" s="1"/>
      <c r="OVQ192" s="1"/>
      <c r="OVR192" s="1"/>
      <c r="OVS192" s="1"/>
      <c r="OVT192" s="1"/>
      <c r="OVU192" s="1"/>
      <c r="OVV192" s="1"/>
      <c r="OVW192" s="1"/>
      <c r="OVX192" s="1"/>
      <c r="OVY192" s="1"/>
      <c r="OVZ192" s="1"/>
      <c r="OWA192" s="1"/>
      <c r="OWB192" s="1"/>
      <c r="OWC192" s="1"/>
      <c r="OWD192" s="1"/>
      <c r="OWE192" s="1"/>
      <c r="OWF192" s="1"/>
      <c r="OWG192" s="1"/>
      <c r="OWH192" s="1"/>
      <c r="OWI192" s="1"/>
      <c r="OWJ192" s="1"/>
      <c r="OWK192" s="1"/>
      <c r="OWL192" s="1"/>
      <c r="OWM192" s="1"/>
      <c r="OWN192" s="1"/>
      <c r="OWO192" s="1"/>
      <c r="OWP192" s="1"/>
      <c r="OWQ192" s="1"/>
      <c r="OWR192" s="1"/>
      <c r="OWS192" s="1"/>
      <c r="OWT192" s="1"/>
      <c r="OWU192" s="1"/>
      <c r="OWV192" s="1"/>
      <c r="OWW192" s="1"/>
      <c r="OWX192" s="1"/>
      <c r="OWY192" s="1"/>
      <c r="OWZ192" s="1"/>
      <c r="OXA192" s="1"/>
      <c r="OXB192" s="1"/>
      <c r="OXC192" s="1"/>
      <c r="OXD192" s="1"/>
      <c r="OXE192" s="1"/>
      <c r="OXF192" s="1"/>
      <c r="OXG192" s="1"/>
      <c r="OXH192" s="1"/>
      <c r="OXI192" s="1"/>
      <c r="OXJ192" s="1"/>
      <c r="OXK192" s="1"/>
      <c r="OXL192" s="1"/>
      <c r="OXM192" s="1"/>
      <c r="OXN192" s="1"/>
      <c r="OXO192" s="1"/>
      <c r="OXP192" s="1"/>
      <c r="OXQ192" s="1"/>
      <c r="OXR192" s="1"/>
      <c r="OXS192" s="1"/>
      <c r="OXT192" s="1"/>
      <c r="OXU192" s="1"/>
      <c r="OXV192" s="1"/>
      <c r="OXW192" s="1"/>
      <c r="OXX192" s="1"/>
      <c r="OXY192" s="1"/>
      <c r="OXZ192" s="1"/>
      <c r="OYA192" s="1"/>
      <c r="OYB192" s="1"/>
      <c r="OYC192" s="1"/>
      <c r="OYD192" s="1"/>
      <c r="OYE192" s="1"/>
      <c r="OYF192" s="1"/>
      <c r="OYG192" s="1"/>
      <c r="OYH192" s="1"/>
      <c r="OYI192" s="1"/>
      <c r="OYJ192" s="1"/>
      <c r="OYK192" s="1"/>
      <c r="OYL192" s="1"/>
      <c r="OYM192" s="1"/>
      <c r="OYN192" s="1"/>
      <c r="OYO192" s="1"/>
      <c r="OYP192" s="1"/>
      <c r="OYQ192" s="1"/>
      <c r="OYR192" s="1"/>
      <c r="OYS192" s="1"/>
      <c r="OYT192" s="1"/>
      <c r="OYU192" s="1"/>
      <c r="OYV192" s="1"/>
      <c r="OYW192" s="1"/>
      <c r="OYX192" s="1"/>
      <c r="OYY192" s="1"/>
      <c r="OYZ192" s="1"/>
      <c r="OZA192" s="1"/>
      <c r="OZB192" s="1"/>
      <c r="OZC192" s="1"/>
      <c r="OZD192" s="1"/>
      <c r="OZE192" s="1"/>
      <c r="OZF192" s="1"/>
      <c r="OZG192" s="1"/>
      <c r="OZH192" s="1"/>
      <c r="OZI192" s="1"/>
      <c r="OZJ192" s="1"/>
      <c r="OZK192" s="1"/>
      <c r="OZL192" s="1"/>
      <c r="OZM192" s="1"/>
      <c r="OZN192" s="1"/>
      <c r="OZO192" s="1"/>
      <c r="OZP192" s="1"/>
      <c r="OZQ192" s="1"/>
      <c r="OZR192" s="1"/>
      <c r="OZS192" s="1"/>
      <c r="OZT192" s="1"/>
      <c r="OZU192" s="1"/>
      <c r="OZV192" s="1"/>
      <c r="OZW192" s="1"/>
      <c r="OZX192" s="1"/>
      <c r="OZY192" s="1"/>
      <c r="OZZ192" s="1"/>
      <c r="PAA192" s="1"/>
      <c r="PAB192" s="1"/>
      <c r="PAC192" s="1"/>
      <c r="PAD192" s="1"/>
      <c r="PAE192" s="1"/>
      <c r="PAF192" s="1"/>
      <c r="PAG192" s="1"/>
      <c r="PAH192" s="1"/>
      <c r="PAI192" s="1"/>
      <c r="PAJ192" s="1"/>
      <c r="PAK192" s="1"/>
      <c r="PAL192" s="1"/>
      <c r="PAM192" s="1"/>
      <c r="PAN192" s="1"/>
      <c r="PAO192" s="1"/>
      <c r="PAP192" s="1"/>
      <c r="PAQ192" s="1"/>
      <c r="PAR192" s="1"/>
      <c r="PAS192" s="1"/>
      <c r="PAT192" s="1"/>
      <c r="PAU192" s="1"/>
      <c r="PAV192" s="1"/>
      <c r="PAW192" s="1"/>
      <c r="PAX192" s="1"/>
      <c r="PAY192" s="1"/>
      <c r="PAZ192" s="1"/>
      <c r="PBA192" s="1"/>
      <c r="PBB192" s="1"/>
      <c r="PBC192" s="1"/>
      <c r="PBD192" s="1"/>
      <c r="PBE192" s="1"/>
      <c r="PBF192" s="1"/>
      <c r="PBG192" s="1"/>
      <c r="PBH192" s="1"/>
      <c r="PBI192" s="1"/>
      <c r="PBJ192" s="1"/>
      <c r="PBK192" s="1"/>
      <c r="PBL192" s="1"/>
      <c r="PBM192" s="1"/>
      <c r="PBN192" s="1"/>
      <c r="PBO192" s="1"/>
      <c r="PBP192" s="1"/>
      <c r="PBQ192" s="1"/>
      <c r="PBR192" s="1"/>
      <c r="PBS192" s="1"/>
      <c r="PBT192" s="1"/>
      <c r="PBU192" s="1"/>
      <c r="PBV192" s="1"/>
      <c r="PBW192" s="1"/>
      <c r="PBX192" s="1"/>
      <c r="PBY192" s="1"/>
      <c r="PBZ192" s="1"/>
      <c r="PCA192" s="1"/>
      <c r="PCB192" s="1"/>
      <c r="PCC192" s="1"/>
      <c r="PCD192" s="1"/>
      <c r="PCE192" s="1"/>
      <c r="PCF192" s="1"/>
      <c r="PCG192" s="1"/>
      <c r="PCH192" s="1"/>
      <c r="PCI192" s="1"/>
      <c r="PCJ192" s="1"/>
      <c r="PCK192" s="1"/>
      <c r="PCL192" s="1"/>
      <c r="PCM192" s="1"/>
      <c r="PCN192" s="1"/>
      <c r="PCO192" s="1"/>
      <c r="PCP192" s="1"/>
      <c r="PCQ192" s="1"/>
      <c r="PCR192" s="1"/>
      <c r="PCS192" s="1"/>
      <c r="PCT192" s="1"/>
      <c r="PCU192" s="1"/>
      <c r="PCV192" s="1"/>
      <c r="PCW192" s="1"/>
      <c r="PCX192" s="1"/>
      <c r="PCY192" s="1"/>
      <c r="PCZ192" s="1"/>
      <c r="PDA192" s="1"/>
      <c r="PDB192" s="1"/>
      <c r="PDC192" s="1"/>
      <c r="PDD192" s="1"/>
      <c r="PDE192" s="1"/>
      <c r="PDF192" s="1"/>
      <c r="PDG192" s="1"/>
      <c r="PDH192" s="1"/>
      <c r="PDI192" s="1"/>
      <c r="PDJ192" s="1"/>
      <c r="PDK192" s="1"/>
      <c r="PDL192" s="1"/>
      <c r="PDM192" s="1"/>
      <c r="PDN192" s="1"/>
      <c r="PDO192" s="1"/>
      <c r="PDP192" s="1"/>
      <c r="PDQ192" s="1"/>
      <c r="PDR192" s="1"/>
      <c r="PDS192" s="1"/>
      <c r="PDT192" s="1"/>
      <c r="PDU192" s="1"/>
      <c r="PDV192" s="1"/>
      <c r="PDW192" s="1"/>
      <c r="PDX192" s="1"/>
      <c r="PDY192" s="1"/>
      <c r="PDZ192" s="1"/>
      <c r="PEA192" s="1"/>
      <c r="PEB192" s="1"/>
      <c r="PEC192" s="1"/>
      <c r="PED192" s="1"/>
      <c r="PEE192" s="1"/>
      <c r="PEF192" s="1"/>
      <c r="PEG192" s="1"/>
      <c r="PEH192" s="1"/>
      <c r="PEI192" s="1"/>
      <c r="PEJ192" s="1"/>
      <c r="PEK192" s="1"/>
      <c r="PEL192" s="1"/>
      <c r="PEM192" s="1"/>
      <c r="PEN192" s="1"/>
      <c r="PEO192" s="1"/>
      <c r="PEP192" s="1"/>
      <c r="PEQ192" s="1"/>
      <c r="PER192" s="1"/>
      <c r="PES192" s="1"/>
      <c r="PET192" s="1"/>
      <c r="PEU192" s="1"/>
      <c r="PEV192" s="1"/>
      <c r="PEW192" s="1"/>
      <c r="PEX192" s="1"/>
      <c r="PEY192" s="1"/>
      <c r="PEZ192" s="1"/>
      <c r="PFA192" s="1"/>
      <c r="PFB192" s="1"/>
      <c r="PFC192" s="1"/>
      <c r="PFD192" s="1"/>
      <c r="PFE192" s="1"/>
      <c r="PFF192" s="1"/>
      <c r="PFG192" s="1"/>
      <c r="PFH192" s="1"/>
      <c r="PFI192" s="1"/>
      <c r="PFJ192" s="1"/>
      <c r="PFK192" s="1"/>
      <c r="PFL192" s="1"/>
      <c r="PFM192" s="1"/>
      <c r="PFN192" s="1"/>
      <c r="PFO192" s="1"/>
      <c r="PFP192" s="1"/>
      <c r="PFQ192" s="1"/>
      <c r="PFR192" s="1"/>
      <c r="PFS192" s="1"/>
      <c r="PFT192" s="1"/>
      <c r="PFU192" s="1"/>
      <c r="PFV192" s="1"/>
      <c r="PFW192" s="1"/>
      <c r="PFX192" s="1"/>
      <c r="PFY192" s="1"/>
      <c r="PFZ192" s="1"/>
      <c r="PGA192" s="1"/>
      <c r="PGB192" s="1"/>
      <c r="PGC192" s="1"/>
      <c r="PGD192" s="1"/>
      <c r="PGE192" s="1"/>
      <c r="PGF192" s="1"/>
      <c r="PGG192" s="1"/>
      <c r="PGH192" s="1"/>
      <c r="PGI192" s="1"/>
      <c r="PGJ192" s="1"/>
      <c r="PGK192" s="1"/>
      <c r="PGL192" s="1"/>
      <c r="PGM192" s="1"/>
      <c r="PGN192" s="1"/>
      <c r="PGO192" s="1"/>
      <c r="PGP192" s="1"/>
      <c r="PGQ192" s="1"/>
      <c r="PGR192" s="1"/>
      <c r="PGS192" s="1"/>
      <c r="PGT192" s="1"/>
      <c r="PGU192" s="1"/>
      <c r="PGV192" s="1"/>
      <c r="PGW192" s="1"/>
      <c r="PGX192" s="1"/>
      <c r="PGY192" s="1"/>
      <c r="PGZ192" s="1"/>
      <c r="PHA192" s="1"/>
      <c r="PHB192" s="1"/>
      <c r="PHC192" s="1"/>
      <c r="PHD192" s="1"/>
      <c r="PHE192" s="1"/>
      <c r="PHF192" s="1"/>
      <c r="PHG192" s="1"/>
      <c r="PHH192" s="1"/>
      <c r="PHI192" s="1"/>
      <c r="PHJ192" s="1"/>
      <c r="PHK192" s="1"/>
      <c r="PHL192" s="1"/>
      <c r="PHM192" s="1"/>
      <c r="PHN192" s="1"/>
      <c r="PHO192" s="1"/>
      <c r="PHP192" s="1"/>
      <c r="PHQ192" s="1"/>
      <c r="PHR192" s="1"/>
      <c r="PHS192" s="1"/>
      <c r="PHT192" s="1"/>
      <c r="PHU192" s="1"/>
      <c r="PHV192" s="1"/>
      <c r="PHW192" s="1"/>
      <c r="PHX192" s="1"/>
      <c r="PHY192" s="1"/>
      <c r="PHZ192" s="1"/>
      <c r="PIA192" s="1"/>
      <c r="PIB192" s="1"/>
      <c r="PIC192" s="1"/>
      <c r="PID192" s="1"/>
      <c r="PIE192" s="1"/>
      <c r="PIF192" s="1"/>
      <c r="PIG192" s="1"/>
      <c r="PIH192" s="1"/>
      <c r="PII192" s="1"/>
      <c r="PIJ192" s="1"/>
      <c r="PIK192" s="1"/>
      <c r="PIL192" s="1"/>
      <c r="PIM192" s="1"/>
      <c r="PIN192" s="1"/>
      <c r="PIO192" s="1"/>
      <c r="PIP192" s="1"/>
      <c r="PIQ192" s="1"/>
      <c r="PIR192" s="1"/>
      <c r="PIS192" s="1"/>
      <c r="PIT192" s="1"/>
      <c r="PIU192" s="1"/>
      <c r="PIV192" s="1"/>
      <c r="PIW192" s="1"/>
      <c r="PIX192" s="1"/>
      <c r="PIY192" s="1"/>
      <c r="PIZ192" s="1"/>
      <c r="PJA192" s="1"/>
      <c r="PJB192" s="1"/>
      <c r="PJC192" s="1"/>
      <c r="PJD192" s="1"/>
      <c r="PJE192" s="1"/>
      <c r="PJF192" s="1"/>
      <c r="PJG192" s="1"/>
      <c r="PJH192" s="1"/>
      <c r="PJI192" s="1"/>
      <c r="PJJ192" s="1"/>
      <c r="PJK192" s="1"/>
      <c r="PJL192" s="1"/>
      <c r="PJM192" s="1"/>
      <c r="PJN192" s="1"/>
      <c r="PJO192" s="1"/>
      <c r="PJP192" s="1"/>
      <c r="PJQ192" s="1"/>
      <c r="PJR192" s="1"/>
      <c r="PJS192" s="1"/>
      <c r="PJT192" s="1"/>
      <c r="PJU192" s="1"/>
      <c r="PJV192" s="1"/>
      <c r="PJW192" s="1"/>
      <c r="PJX192" s="1"/>
      <c r="PJY192" s="1"/>
      <c r="PJZ192" s="1"/>
      <c r="PKA192" s="1"/>
      <c r="PKB192" s="1"/>
      <c r="PKC192" s="1"/>
      <c r="PKD192" s="1"/>
      <c r="PKE192" s="1"/>
      <c r="PKF192" s="1"/>
      <c r="PKG192" s="1"/>
      <c r="PKH192" s="1"/>
      <c r="PKI192" s="1"/>
      <c r="PKJ192" s="1"/>
      <c r="PKK192" s="1"/>
      <c r="PKL192" s="1"/>
      <c r="PKM192" s="1"/>
      <c r="PKN192" s="1"/>
      <c r="PKO192" s="1"/>
      <c r="PKP192" s="1"/>
      <c r="PKQ192" s="1"/>
      <c r="PKR192" s="1"/>
      <c r="PKS192" s="1"/>
      <c r="PKT192" s="1"/>
      <c r="PKU192" s="1"/>
      <c r="PKV192" s="1"/>
      <c r="PKW192" s="1"/>
      <c r="PKX192" s="1"/>
      <c r="PKY192" s="1"/>
      <c r="PKZ192" s="1"/>
      <c r="PLA192" s="1"/>
      <c r="PLB192" s="1"/>
      <c r="PLC192" s="1"/>
      <c r="PLD192" s="1"/>
      <c r="PLE192" s="1"/>
      <c r="PLF192" s="1"/>
      <c r="PLG192" s="1"/>
      <c r="PLH192" s="1"/>
      <c r="PLI192" s="1"/>
      <c r="PLJ192" s="1"/>
      <c r="PLK192" s="1"/>
      <c r="PLL192" s="1"/>
      <c r="PLM192" s="1"/>
      <c r="PLN192" s="1"/>
      <c r="PLO192" s="1"/>
      <c r="PLP192" s="1"/>
      <c r="PLQ192" s="1"/>
      <c r="PLR192" s="1"/>
      <c r="PLS192" s="1"/>
      <c r="PLT192" s="1"/>
      <c r="PLU192" s="1"/>
      <c r="PLV192" s="1"/>
      <c r="PLW192" s="1"/>
      <c r="PLX192" s="1"/>
      <c r="PLY192" s="1"/>
      <c r="PLZ192" s="1"/>
      <c r="PMA192" s="1"/>
      <c r="PMB192" s="1"/>
      <c r="PMC192" s="1"/>
      <c r="PMD192" s="1"/>
      <c r="PME192" s="1"/>
      <c r="PMF192" s="1"/>
      <c r="PMG192" s="1"/>
      <c r="PMH192" s="1"/>
      <c r="PMI192" s="1"/>
      <c r="PMJ192" s="1"/>
      <c r="PMK192" s="1"/>
      <c r="PML192" s="1"/>
      <c r="PMM192" s="1"/>
      <c r="PMN192" s="1"/>
      <c r="PMO192" s="1"/>
      <c r="PMP192" s="1"/>
      <c r="PMQ192" s="1"/>
      <c r="PMR192" s="1"/>
      <c r="PMS192" s="1"/>
      <c r="PMT192" s="1"/>
      <c r="PMU192" s="1"/>
      <c r="PMV192" s="1"/>
      <c r="PMW192" s="1"/>
      <c r="PMX192" s="1"/>
      <c r="PMY192" s="1"/>
      <c r="PMZ192" s="1"/>
      <c r="PNA192" s="1"/>
      <c r="PNB192" s="1"/>
      <c r="PNC192" s="1"/>
      <c r="PND192" s="1"/>
      <c r="PNE192" s="1"/>
      <c r="PNF192" s="1"/>
      <c r="PNG192" s="1"/>
      <c r="PNH192" s="1"/>
      <c r="PNI192" s="1"/>
      <c r="PNJ192" s="1"/>
      <c r="PNK192" s="1"/>
      <c r="PNL192" s="1"/>
      <c r="PNM192" s="1"/>
      <c r="PNN192" s="1"/>
      <c r="PNO192" s="1"/>
      <c r="PNP192" s="1"/>
      <c r="PNQ192" s="1"/>
      <c r="PNR192" s="1"/>
      <c r="PNS192" s="1"/>
      <c r="PNT192" s="1"/>
      <c r="PNU192" s="1"/>
      <c r="PNV192" s="1"/>
      <c r="PNW192" s="1"/>
      <c r="PNX192" s="1"/>
      <c r="PNY192" s="1"/>
      <c r="PNZ192" s="1"/>
      <c r="POA192" s="1"/>
      <c r="POB192" s="1"/>
      <c r="POC192" s="1"/>
      <c r="POD192" s="1"/>
      <c r="POE192" s="1"/>
      <c r="POF192" s="1"/>
      <c r="POG192" s="1"/>
      <c r="POH192" s="1"/>
      <c r="POI192" s="1"/>
      <c r="POJ192" s="1"/>
      <c r="POK192" s="1"/>
      <c r="POL192" s="1"/>
      <c r="POM192" s="1"/>
      <c r="PON192" s="1"/>
      <c r="POO192" s="1"/>
      <c r="POP192" s="1"/>
      <c r="POQ192" s="1"/>
      <c r="POR192" s="1"/>
      <c r="POS192" s="1"/>
      <c r="POT192" s="1"/>
      <c r="POU192" s="1"/>
      <c r="POV192" s="1"/>
      <c r="POW192" s="1"/>
      <c r="POX192" s="1"/>
      <c r="POY192" s="1"/>
      <c r="POZ192" s="1"/>
      <c r="PPA192" s="1"/>
      <c r="PPB192" s="1"/>
      <c r="PPC192" s="1"/>
      <c r="PPD192" s="1"/>
      <c r="PPE192" s="1"/>
      <c r="PPF192" s="1"/>
      <c r="PPG192" s="1"/>
      <c r="PPH192" s="1"/>
      <c r="PPI192" s="1"/>
      <c r="PPJ192" s="1"/>
      <c r="PPK192" s="1"/>
      <c r="PPL192" s="1"/>
      <c r="PPM192" s="1"/>
      <c r="PPN192" s="1"/>
      <c r="PPO192" s="1"/>
      <c r="PPP192" s="1"/>
      <c r="PPQ192" s="1"/>
      <c r="PPR192" s="1"/>
      <c r="PPS192" s="1"/>
      <c r="PPT192" s="1"/>
      <c r="PPU192" s="1"/>
      <c r="PPV192" s="1"/>
      <c r="PPW192" s="1"/>
      <c r="PPX192" s="1"/>
      <c r="PPY192" s="1"/>
      <c r="PPZ192" s="1"/>
      <c r="PQA192" s="1"/>
      <c r="PQB192" s="1"/>
      <c r="PQC192" s="1"/>
      <c r="PQD192" s="1"/>
      <c r="PQE192" s="1"/>
      <c r="PQF192" s="1"/>
      <c r="PQG192" s="1"/>
      <c r="PQH192" s="1"/>
      <c r="PQI192" s="1"/>
      <c r="PQJ192" s="1"/>
      <c r="PQK192" s="1"/>
      <c r="PQL192" s="1"/>
      <c r="PQM192" s="1"/>
      <c r="PQN192" s="1"/>
      <c r="PQO192" s="1"/>
      <c r="PQP192" s="1"/>
      <c r="PQQ192" s="1"/>
      <c r="PQR192" s="1"/>
      <c r="PQS192" s="1"/>
      <c r="PQT192" s="1"/>
      <c r="PQU192" s="1"/>
      <c r="PQV192" s="1"/>
      <c r="PQW192" s="1"/>
      <c r="PQX192" s="1"/>
      <c r="PQY192" s="1"/>
      <c r="PQZ192" s="1"/>
      <c r="PRA192" s="1"/>
      <c r="PRB192" s="1"/>
      <c r="PRC192" s="1"/>
      <c r="PRD192" s="1"/>
      <c r="PRE192" s="1"/>
      <c r="PRF192" s="1"/>
      <c r="PRG192" s="1"/>
      <c r="PRH192" s="1"/>
      <c r="PRI192" s="1"/>
      <c r="PRJ192" s="1"/>
      <c r="PRK192" s="1"/>
      <c r="PRL192" s="1"/>
      <c r="PRM192" s="1"/>
      <c r="PRN192" s="1"/>
      <c r="PRO192" s="1"/>
      <c r="PRP192" s="1"/>
      <c r="PRQ192" s="1"/>
      <c r="PRR192" s="1"/>
      <c r="PRS192" s="1"/>
      <c r="PRT192" s="1"/>
      <c r="PRU192" s="1"/>
      <c r="PRV192" s="1"/>
      <c r="PRW192" s="1"/>
      <c r="PRX192" s="1"/>
      <c r="PRY192" s="1"/>
      <c r="PRZ192" s="1"/>
      <c r="PSA192" s="1"/>
      <c r="PSB192" s="1"/>
      <c r="PSC192" s="1"/>
      <c r="PSD192" s="1"/>
      <c r="PSE192" s="1"/>
      <c r="PSF192" s="1"/>
      <c r="PSG192" s="1"/>
      <c r="PSH192" s="1"/>
      <c r="PSI192" s="1"/>
      <c r="PSJ192" s="1"/>
      <c r="PSK192" s="1"/>
      <c r="PSL192" s="1"/>
      <c r="PSM192" s="1"/>
      <c r="PSN192" s="1"/>
      <c r="PSO192" s="1"/>
      <c r="PSP192" s="1"/>
      <c r="PSQ192" s="1"/>
      <c r="PSR192" s="1"/>
      <c r="PSS192" s="1"/>
      <c r="PST192" s="1"/>
      <c r="PSU192" s="1"/>
      <c r="PSV192" s="1"/>
      <c r="PSW192" s="1"/>
      <c r="PSX192" s="1"/>
      <c r="PSY192" s="1"/>
      <c r="PSZ192" s="1"/>
      <c r="PTA192" s="1"/>
      <c r="PTB192" s="1"/>
      <c r="PTC192" s="1"/>
      <c r="PTD192" s="1"/>
      <c r="PTE192" s="1"/>
      <c r="PTF192" s="1"/>
      <c r="PTG192" s="1"/>
      <c r="PTH192" s="1"/>
      <c r="PTI192" s="1"/>
      <c r="PTJ192" s="1"/>
      <c r="PTK192" s="1"/>
      <c r="PTL192" s="1"/>
      <c r="PTM192" s="1"/>
      <c r="PTN192" s="1"/>
      <c r="PTO192" s="1"/>
      <c r="PTP192" s="1"/>
      <c r="PTQ192" s="1"/>
      <c r="PTR192" s="1"/>
      <c r="PTS192" s="1"/>
      <c r="PTT192" s="1"/>
      <c r="PTU192" s="1"/>
      <c r="PTV192" s="1"/>
      <c r="PTW192" s="1"/>
      <c r="PTX192" s="1"/>
      <c r="PTY192" s="1"/>
      <c r="PTZ192" s="1"/>
      <c r="PUA192" s="1"/>
      <c r="PUB192" s="1"/>
      <c r="PUC192" s="1"/>
      <c r="PUD192" s="1"/>
      <c r="PUE192" s="1"/>
      <c r="PUF192" s="1"/>
      <c r="PUG192" s="1"/>
      <c r="PUH192" s="1"/>
      <c r="PUI192" s="1"/>
      <c r="PUJ192" s="1"/>
      <c r="PUK192" s="1"/>
      <c r="PUL192" s="1"/>
      <c r="PUM192" s="1"/>
      <c r="PUN192" s="1"/>
      <c r="PUO192" s="1"/>
      <c r="PUP192" s="1"/>
      <c r="PUQ192" s="1"/>
      <c r="PUR192" s="1"/>
      <c r="PUS192" s="1"/>
      <c r="PUT192" s="1"/>
      <c r="PUU192" s="1"/>
      <c r="PUV192" s="1"/>
      <c r="PUW192" s="1"/>
      <c r="PUX192" s="1"/>
      <c r="PUY192" s="1"/>
      <c r="PUZ192" s="1"/>
      <c r="PVA192" s="1"/>
      <c r="PVB192" s="1"/>
      <c r="PVC192" s="1"/>
      <c r="PVD192" s="1"/>
      <c r="PVE192" s="1"/>
      <c r="PVF192" s="1"/>
      <c r="PVG192" s="1"/>
      <c r="PVH192" s="1"/>
      <c r="PVI192" s="1"/>
      <c r="PVJ192" s="1"/>
      <c r="PVK192" s="1"/>
      <c r="PVL192" s="1"/>
      <c r="PVM192" s="1"/>
      <c r="PVN192" s="1"/>
      <c r="PVO192" s="1"/>
      <c r="PVP192" s="1"/>
      <c r="PVQ192" s="1"/>
      <c r="PVR192" s="1"/>
      <c r="PVS192" s="1"/>
      <c r="PVT192" s="1"/>
      <c r="PVU192" s="1"/>
      <c r="PVV192" s="1"/>
      <c r="PVW192" s="1"/>
      <c r="PVX192" s="1"/>
      <c r="PVY192" s="1"/>
      <c r="PVZ192" s="1"/>
      <c r="PWA192" s="1"/>
      <c r="PWB192" s="1"/>
      <c r="PWC192" s="1"/>
      <c r="PWD192" s="1"/>
      <c r="PWE192" s="1"/>
      <c r="PWF192" s="1"/>
      <c r="PWG192" s="1"/>
      <c r="PWH192" s="1"/>
      <c r="PWI192" s="1"/>
      <c r="PWJ192" s="1"/>
      <c r="PWK192" s="1"/>
      <c r="PWL192" s="1"/>
      <c r="PWM192" s="1"/>
      <c r="PWN192" s="1"/>
      <c r="PWO192" s="1"/>
      <c r="PWP192" s="1"/>
      <c r="PWQ192" s="1"/>
      <c r="PWR192" s="1"/>
      <c r="PWS192" s="1"/>
      <c r="PWT192" s="1"/>
      <c r="PWU192" s="1"/>
      <c r="PWV192" s="1"/>
      <c r="PWW192" s="1"/>
      <c r="PWX192" s="1"/>
      <c r="PWY192" s="1"/>
      <c r="PWZ192" s="1"/>
      <c r="PXA192" s="1"/>
      <c r="PXB192" s="1"/>
      <c r="PXC192" s="1"/>
      <c r="PXD192" s="1"/>
      <c r="PXE192" s="1"/>
      <c r="PXF192" s="1"/>
      <c r="PXG192" s="1"/>
      <c r="PXH192" s="1"/>
      <c r="PXI192" s="1"/>
      <c r="PXJ192" s="1"/>
      <c r="PXK192" s="1"/>
      <c r="PXL192" s="1"/>
      <c r="PXM192" s="1"/>
      <c r="PXN192" s="1"/>
      <c r="PXO192" s="1"/>
      <c r="PXP192" s="1"/>
      <c r="PXQ192" s="1"/>
      <c r="PXR192" s="1"/>
      <c r="PXS192" s="1"/>
      <c r="PXT192" s="1"/>
      <c r="PXU192" s="1"/>
      <c r="PXV192" s="1"/>
      <c r="PXW192" s="1"/>
      <c r="PXX192" s="1"/>
      <c r="PXY192" s="1"/>
      <c r="PXZ192" s="1"/>
      <c r="PYA192" s="1"/>
      <c r="PYB192" s="1"/>
      <c r="PYC192" s="1"/>
      <c r="PYD192" s="1"/>
      <c r="PYE192" s="1"/>
      <c r="PYF192" s="1"/>
      <c r="PYG192" s="1"/>
      <c r="PYH192" s="1"/>
      <c r="PYI192" s="1"/>
      <c r="PYJ192" s="1"/>
      <c r="PYK192" s="1"/>
      <c r="PYL192" s="1"/>
      <c r="PYM192" s="1"/>
      <c r="PYN192" s="1"/>
      <c r="PYO192" s="1"/>
      <c r="PYP192" s="1"/>
      <c r="PYQ192" s="1"/>
      <c r="PYR192" s="1"/>
      <c r="PYS192" s="1"/>
      <c r="PYT192" s="1"/>
      <c r="PYU192" s="1"/>
      <c r="PYV192" s="1"/>
      <c r="PYW192" s="1"/>
      <c r="PYX192" s="1"/>
      <c r="PYY192" s="1"/>
      <c r="PYZ192" s="1"/>
      <c r="PZA192" s="1"/>
      <c r="PZB192" s="1"/>
      <c r="PZC192" s="1"/>
      <c r="PZD192" s="1"/>
      <c r="PZE192" s="1"/>
      <c r="PZF192" s="1"/>
      <c r="PZG192" s="1"/>
      <c r="PZH192" s="1"/>
      <c r="PZI192" s="1"/>
      <c r="PZJ192" s="1"/>
      <c r="PZK192" s="1"/>
      <c r="PZL192" s="1"/>
      <c r="PZM192" s="1"/>
      <c r="PZN192" s="1"/>
      <c r="PZO192" s="1"/>
      <c r="PZP192" s="1"/>
      <c r="PZQ192" s="1"/>
      <c r="PZR192" s="1"/>
      <c r="PZS192" s="1"/>
      <c r="PZT192" s="1"/>
      <c r="PZU192" s="1"/>
      <c r="PZV192" s="1"/>
      <c r="PZW192" s="1"/>
      <c r="PZX192" s="1"/>
      <c r="PZY192" s="1"/>
      <c r="PZZ192" s="1"/>
      <c r="QAA192" s="1"/>
      <c r="QAB192" s="1"/>
      <c r="QAC192" s="1"/>
      <c r="QAD192" s="1"/>
      <c r="QAE192" s="1"/>
      <c r="QAF192" s="1"/>
      <c r="QAG192" s="1"/>
      <c r="QAH192" s="1"/>
      <c r="QAI192" s="1"/>
      <c r="QAJ192" s="1"/>
      <c r="QAK192" s="1"/>
      <c r="QAL192" s="1"/>
      <c r="QAM192" s="1"/>
      <c r="QAN192" s="1"/>
      <c r="QAO192" s="1"/>
      <c r="QAP192" s="1"/>
      <c r="QAQ192" s="1"/>
      <c r="QAR192" s="1"/>
      <c r="QAS192" s="1"/>
      <c r="QAT192" s="1"/>
      <c r="QAU192" s="1"/>
      <c r="QAV192" s="1"/>
      <c r="QAW192" s="1"/>
      <c r="QAX192" s="1"/>
      <c r="QAY192" s="1"/>
      <c r="QAZ192" s="1"/>
      <c r="QBA192" s="1"/>
      <c r="QBB192" s="1"/>
      <c r="QBC192" s="1"/>
      <c r="QBD192" s="1"/>
      <c r="QBE192" s="1"/>
      <c r="QBF192" s="1"/>
      <c r="QBG192" s="1"/>
      <c r="QBH192" s="1"/>
      <c r="QBI192" s="1"/>
      <c r="QBJ192" s="1"/>
      <c r="QBK192" s="1"/>
      <c r="QBL192" s="1"/>
      <c r="QBM192" s="1"/>
      <c r="QBN192" s="1"/>
      <c r="QBO192" s="1"/>
      <c r="QBP192" s="1"/>
      <c r="QBQ192" s="1"/>
      <c r="QBR192" s="1"/>
      <c r="QBS192" s="1"/>
      <c r="QBT192" s="1"/>
      <c r="QBU192" s="1"/>
      <c r="QBV192" s="1"/>
      <c r="QBW192" s="1"/>
      <c r="QBX192" s="1"/>
      <c r="QBY192" s="1"/>
      <c r="QBZ192" s="1"/>
      <c r="QCA192" s="1"/>
      <c r="QCB192" s="1"/>
      <c r="QCC192" s="1"/>
      <c r="QCD192" s="1"/>
      <c r="QCE192" s="1"/>
      <c r="QCF192" s="1"/>
      <c r="QCG192" s="1"/>
      <c r="QCH192" s="1"/>
      <c r="QCI192" s="1"/>
      <c r="QCJ192" s="1"/>
      <c r="QCK192" s="1"/>
      <c r="QCL192" s="1"/>
      <c r="QCM192" s="1"/>
      <c r="QCN192" s="1"/>
      <c r="QCO192" s="1"/>
      <c r="QCP192" s="1"/>
      <c r="QCQ192" s="1"/>
      <c r="QCR192" s="1"/>
      <c r="QCS192" s="1"/>
      <c r="QCT192" s="1"/>
      <c r="QCU192" s="1"/>
      <c r="QCV192" s="1"/>
      <c r="QCW192" s="1"/>
      <c r="QCX192" s="1"/>
      <c r="QCY192" s="1"/>
      <c r="QCZ192" s="1"/>
      <c r="QDA192" s="1"/>
      <c r="QDB192" s="1"/>
      <c r="QDC192" s="1"/>
      <c r="QDD192" s="1"/>
      <c r="QDE192" s="1"/>
      <c r="QDF192" s="1"/>
      <c r="QDG192" s="1"/>
      <c r="QDH192" s="1"/>
      <c r="QDI192" s="1"/>
      <c r="QDJ192" s="1"/>
      <c r="QDK192" s="1"/>
      <c r="QDL192" s="1"/>
      <c r="QDM192" s="1"/>
      <c r="QDN192" s="1"/>
      <c r="QDO192" s="1"/>
      <c r="QDP192" s="1"/>
      <c r="QDQ192" s="1"/>
      <c r="QDR192" s="1"/>
      <c r="QDS192" s="1"/>
      <c r="QDT192" s="1"/>
      <c r="QDU192" s="1"/>
      <c r="QDV192" s="1"/>
      <c r="QDW192" s="1"/>
      <c r="QDX192" s="1"/>
      <c r="QDY192" s="1"/>
      <c r="QDZ192" s="1"/>
      <c r="QEA192" s="1"/>
      <c r="QEB192" s="1"/>
      <c r="QEC192" s="1"/>
      <c r="QED192" s="1"/>
      <c r="QEE192" s="1"/>
      <c r="QEF192" s="1"/>
      <c r="QEG192" s="1"/>
      <c r="QEH192" s="1"/>
      <c r="QEI192" s="1"/>
      <c r="QEJ192" s="1"/>
      <c r="QEK192" s="1"/>
      <c r="QEL192" s="1"/>
      <c r="QEM192" s="1"/>
      <c r="QEN192" s="1"/>
      <c r="QEO192" s="1"/>
      <c r="QEP192" s="1"/>
      <c r="QEQ192" s="1"/>
      <c r="QER192" s="1"/>
      <c r="QES192" s="1"/>
      <c r="QET192" s="1"/>
      <c r="QEU192" s="1"/>
      <c r="QEV192" s="1"/>
      <c r="QEW192" s="1"/>
      <c r="QEX192" s="1"/>
      <c r="QEY192" s="1"/>
      <c r="QEZ192" s="1"/>
      <c r="QFA192" s="1"/>
      <c r="QFB192" s="1"/>
      <c r="QFC192" s="1"/>
      <c r="QFD192" s="1"/>
      <c r="QFE192" s="1"/>
      <c r="QFF192" s="1"/>
      <c r="QFG192" s="1"/>
      <c r="QFH192" s="1"/>
      <c r="QFI192" s="1"/>
      <c r="QFJ192" s="1"/>
      <c r="QFK192" s="1"/>
      <c r="QFL192" s="1"/>
      <c r="QFM192" s="1"/>
      <c r="QFN192" s="1"/>
      <c r="QFO192" s="1"/>
      <c r="QFP192" s="1"/>
      <c r="QFQ192" s="1"/>
      <c r="QFR192" s="1"/>
      <c r="QFS192" s="1"/>
      <c r="QFT192" s="1"/>
      <c r="QFU192" s="1"/>
      <c r="QFV192" s="1"/>
      <c r="QFW192" s="1"/>
      <c r="QFX192" s="1"/>
      <c r="QFY192" s="1"/>
      <c r="QFZ192" s="1"/>
      <c r="QGA192" s="1"/>
      <c r="QGB192" s="1"/>
      <c r="QGC192" s="1"/>
      <c r="QGD192" s="1"/>
      <c r="QGE192" s="1"/>
      <c r="QGF192" s="1"/>
      <c r="QGG192" s="1"/>
      <c r="QGH192" s="1"/>
      <c r="QGI192" s="1"/>
      <c r="QGJ192" s="1"/>
      <c r="QGK192" s="1"/>
      <c r="QGL192" s="1"/>
      <c r="QGM192" s="1"/>
      <c r="QGN192" s="1"/>
      <c r="QGO192" s="1"/>
      <c r="QGP192" s="1"/>
      <c r="QGQ192" s="1"/>
      <c r="QGR192" s="1"/>
      <c r="QGS192" s="1"/>
      <c r="QGT192" s="1"/>
      <c r="QGU192" s="1"/>
      <c r="QGV192" s="1"/>
      <c r="QGW192" s="1"/>
      <c r="QGX192" s="1"/>
      <c r="QGY192" s="1"/>
      <c r="QGZ192" s="1"/>
      <c r="QHA192" s="1"/>
      <c r="QHB192" s="1"/>
      <c r="QHC192" s="1"/>
      <c r="QHD192" s="1"/>
      <c r="QHE192" s="1"/>
      <c r="QHF192" s="1"/>
      <c r="QHG192" s="1"/>
      <c r="QHH192" s="1"/>
      <c r="QHI192" s="1"/>
      <c r="QHJ192" s="1"/>
      <c r="QHK192" s="1"/>
      <c r="QHL192" s="1"/>
      <c r="QHM192" s="1"/>
      <c r="QHN192" s="1"/>
      <c r="QHO192" s="1"/>
      <c r="QHP192" s="1"/>
      <c r="QHQ192" s="1"/>
      <c r="QHR192" s="1"/>
      <c r="QHS192" s="1"/>
      <c r="QHT192" s="1"/>
      <c r="QHU192" s="1"/>
      <c r="QHV192" s="1"/>
      <c r="QHW192" s="1"/>
      <c r="QHX192" s="1"/>
      <c r="QHY192" s="1"/>
      <c r="QHZ192" s="1"/>
      <c r="QIA192" s="1"/>
      <c r="QIB192" s="1"/>
      <c r="QIC192" s="1"/>
      <c r="QID192" s="1"/>
      <c r="QIE192" s="1"/>
      <c r="QIF192" s="1"/>
      <c r="QIG192" s="1"/>
      <c r="QIH192" s="1"/>
      <c r="QII192" s="1"/>
      <c r="QIJ192" s="1"/>
      <c r="QIK192" s="1"/>
      <c r="QIL192" s="1"/>
      <c r="QIM192" s="1"/>
      <c r="QIN192" s="1"/>
      <c r="QIO192" s="1"/>
      <c r="QIP192" s="1"/>
      <c r="QIQ192" s="1"/>
      <c r="QIR192" s="1"/>
      <c r="QIS192" s="1"/>
      <c r="QIT192" s="1"/>
      <c r="QIU192" s="1"/>
      <c r="QIV192" s="1"/>
      <c r="QIW192" s="1"/>
      <c r="QIX192" s="1"/>
      <c r="QIY192" s="1"/>
      <c r="QIZ192" s="1"/>
      <c r="QJA192" s="1"/>
      <c r="QJB192" s="1"/>
      <c r="QJC192" s="1"/>
      <c r="QJD192" s="1"/>
      <c r="QJE192" s="1"/>
      <c r="QJF192" s="1"/>
      <c r="QJG192" s="1"/>
      <c r="QJH192" s="1"/>
      <c r="QJI192" s="1"/>
      <c r="QJJ192" s="1"/>
      <c r="QJK192" s="1"/>
      <c r="QJL192" s="1"/>
      <c r="QJM192" s="1"/>
      <c r="QJN192" s="1"/>
      <c r="QJO192" s="1"/>
      <c r="QJP192" s="1"/>
      <c r="QJQ192" s="1"/>
      <c r="QJR192" s="1"/>
      <c r="QJS192" s="1"/>
      <c r="QJT192" s="1"/>
      <c r="QJU192" s="1"/>
      <c r="QJV192" s="1"/>
      <c r="QJW192" s="1"/>
      <c r="QJX192" s="1"/>
      <c r="QJY192" s="1"/>
      <c r="QJZ192" s="1"/>
      <c r="QKA192" s="1"/>
      <c r="QKB192" s="1"/>
      <c r="QKC192" s="1"/>
      <c r="QKD192" s="1"/>
      <c r="QKE192" s="1"/>
      <c r="QKF192" s="1"/>
      <c r="QKG192" s="1"/>
      <c r="QKH192" s="1"/>
      <c r="QKI192" s="1"/>
      <c r="QKJ192" s="1"/>
      <c r="QKK192" s="1"/>
      <c r="QKL192" s="1"/>
      <c r="QKM192" s="1"/>
      <c r="QKN192" s="1"/>
      <c r="QKO192" s="1"/>
      <c r="QKP192" s="1"/>
      <c r="QKQ192" s="1"/>
      <c r="QKR192" s="1"/>
      <c r="QKS192" s="1"/>
      <c r="QKT192" s="1"/>
      <c r="QKU192" s="1"/>
      <c r="QKV192" s="1"/>
      <c r="QKW192" s="1"/>
      <c r="QKX192" s="1"/>
      <c r="QKY192" s="1"/>
      <c r="QKZ192" s="1"/>
      <c r="QLA192" s="1"/>
      <c r="QLB192" s="1"/>
      <c r="QLC192" s="1"/>
      <c r="QLD192" s="1"/>
      <c r="QLE192" s="1"/>
      <c r="QLF192" s="1"/>
      <c r="QLG192" s="1"/>
      <c r="QLH192" s="1"/>
      <c r="QLI192" s="1"/>
      <c r="QLJ192" s="1"/>
      <c r="QLK192" s="1"/>
      <c r="QLL192" s="1"/>
      <c r="QLM192" s="1"/>
      <c r="QLN192" s="1"/>
      <c r="QLO192" s="1"/>
      <c r="QLP192" s="1"/>
      <c r="QLQ192" s="1"/>
      <c r="QLR192" s="1"/>
      <c r="QLS192" s="1"/>
      <c r="QLT192" s="1"/>
      <c r="QLU192" s="1"/>
      <c r="QLV192" s="1"/>
      <c r="QLW192" s="1"/>
      <c r="QLX192" s="1"/>
      <c r="QLY192" s="1"/>
      <c r="QLZ192" s="1"/>
      <c r="QMA192" s="1"/>
      <c r="QMB192" s="1"/>
      <c r="QMC192" s="1"/>
      <c r="QMD192" s="1"/>
      <c r="QME192" s="1"/>
      <c r="QMF192" s="1"/>
      <c r="QMG192" s="1"/>
      <c r="QMH192" s="1"/>
      <c r="QMI192" s="1"/>
      <c r="QMJ192" s="1"/>
      <c r="QMK192" s="1"/>
      <c r="QML192" s="1"/>
      <c r="QMM192" s="1"/>
      <c r="QMN192" s="1"/>
      <c r="QMO192" s="1"/>
      <c r="QMP192" s="1"/>
      <c r="QMQ192" s="1"/>
      <c r="QMR192" s="1"/>
      <c r="QMS192" s="1"/>
      <c r="QMT192" s="1"/>
      <c r="QMU192" s="1"/>
      <c r="QMV192" s="1"/>
      <c r="QMW192" s="1"/>
      <c r="QMX192" s="1"/>
      <c r="QMY192" s="1"/>
      <c r="QMZ192" s="1"/>
      <c r="QNA192" s="1"/>
      <c r="QNB192" s="1"/>
      <c r="QNC192" s="1"/>
      <c r="QND192" s="1"/>
      <c r="QNE192" s="1"/>
      <c r="QNF192" s="1"/>
      <c r="QNG192" s="1"/>
      <c r="QNH192" s="1"/>
      <c r="QNI192" s="1"/>
      <c r="QNJ192" s="1"/>
      <c r="QNK192" s="1"/>
      <c r="QNL192" s="1"/>
      <c r="QNM192" s="1"/>
      <c r="QNN192" s="1"/>
      <c r="QNO192" s="1"/>
      <c r="QNP192" s="1"/>
      <c r="QNQ192" s="1"/>
      <c r="QNR192" s="1"/>
      <c r="QNS192" s="1"/>
      <c r="QNT192" s="1"/>
      <c r="QNU192" s="1"/>
      <c r="QNV192" s="1"/>
      <c r="QNW192" s="1"/>
      <c r="QNX192" s="1"/>
      <c r="QNY192" s="1"/>
      <c r="QNZ192" s="1"/>
      <c r="QOA192" s="1"/>
      <c r="QOB192" s="1"/>
      <c r="QOC192" s="1"/>
      <c r="QOD192" s="1"/>
      <c r="QOE192" s="1"/>
      <c r="QOF192" s="1"/>
      <c r="QOG192" s="1"/>
      <c r="QOH192" s="1"/>
      <c r="QOI192" s="1"/>
      <c r="QOJ192" s="1"/>
      <c r="QOK192" s="1"/>
      <c r="QOL192" s="1"/>
      <c r="QOM192" s="1"/>
      <c r="QON192" s="1"/>
      <c r="QOO192" s="1"/>
      <c r="QOP192" s="1"/>
      <c r="QOQ192" s="1"/>
      <c r="QOR192" s="1"/>
      <c r="QOS192" s="1"/>
      <c r="QOT192" s="1"/>
      <c r="QOU192" s="1"/>
      <c r="QOV192" s="1"/>
      <c r="QOW192" s="1"/>
      <c r="QOX192" s="1"/>
      <c r="QOY192" s="1"/>
      <c r="QOZ192" s="1"/>
      <c r="QPA192" s="1"/>
      <c r="QPB192" s="1"/>
      <c r="QPC192" s="1"/>
      <c r="QPD192" s="1"/>
      <c r="QPE192" s="1"/>
      <c r="QPF192" s="1"/>
      <c r="QPG192" s="1"/>
      <c r="QPH192" s="1"/>
      <c r="QPI192" s="1"/>
      <c r="QPJ192" s="1"/>
      <c r="QPK192" s="1"/>
      <c r="QPL192" s="1"/>
      <c r="QPM192" s="1"/>
      <c r="QPN192" s="1"/>
      <c r="QPO192" s="1"/>
      <c r="QPP192" s="1"/>
      <c r="QPQ192" s="1"/>
      <c r="QPR192" s="1"/>
      <c r="QPS192" s="1"/>
      <c r="QPT192" s="1"/>
      <c r="QPU192" s="1"/>
      <c r="QPV192" s="1"/>
      <c r="QPW192" s="1"/>
      <c r="QPX192" s="1"/>
      <c r="QPY192" s="1"/>
      <c r="QPZ192" s="1"/>
      <c r="QQA192" s="1"/>
      <c r="QQB192" s="1"/>
      <c r="QQC192" s="1"/>
      <c r="QQD192" s="1"/>
      <c r="QQE192" s="1"/>
      <c r="QQF192" s="1"/>
      <c r="QQG192" s="1"/>
      <c r="QQH192" s="1"/>
      <c r="QQI192" s="1"/>
      <c r="QQJ192" s="1"/>
      <c r="QQK192" s="1"/>
      <c r="QQL192" s="1"/>
      <c r="QQM192" s="1"/>
      <c r="QQN192" s="1"/>
      <c r="QQO192" s="1"/>
      <c r="QQP192" s="1"/>
      <c r="QQQ192" s="1"/>
      <c r="QQR192" s="1"/>
      <c r="QQS192" s="1"/>
      <c r="QQT192" s="1"/>
      <c r="QQU192" s="1"/>
      <c r="QQV192" s="1"/>
      <c r="QQW192" s="1"/>
      <c r="QQX192" s="1"/>
      <c r="QQY192" s="1"/>
      <c r="QQZ192" s="1"/>
      <c r="QRA192" s="1"/>
      <c r="QRB192" s="1"/>
      <c r="QRC192" s="1"/>
      <c r="QRD192" s="1"/>
      <c r="QRE192" s="1"/>
      <c r="QRF192" s="1"/>
      <c r="QRG192" s="1"/>
      <c r="QRH192" s="1"/>
      <c r="QRI192" s="1"/>
      <c r="QRJ192" s="1"/>
      <c r="QRK192" s="1"/>
      <c r="QRL192" s="1"/>
      <c r="QRM192" s="1"/>
      <c r="QRN192" s="1"/>
      <c r="QRO192" s="1"/>
      <c r="QRP192" s="1"/>
      <c r="QRQ192" s="1"/>
      <c r="QRR192" s="1"/>
      <c r="QRS192" s="1"/>
      <c r="QRT192" s="1"/>
      <c r="QRU192" s="1"/>
      <c r="QRV192" s="1"/>
      <c r="QRW192" s="1"/>
      <c r="QRX192" s="1"/>
      <c r="QRY192" s="1"/>
      <c r="QRZ192" s="1"/>
      <c r="QSA192" s="1"/>
      <c r="QSB192" s="1"/>
      <c r="QSC192" s="1"/>
      <c r="QSD192" s="1"/>
      <c r="QSE192" s="1"/>
      <c r="QSF192" s="1"/>
      <c r="QSG192" s="1"/>
      <c r="QSH192" s="1"/>
      <c r="QSI192" s="1"/>
      <c r="QSJ192" s="1"/>
      <c r="QSK192" s="1"/>
      <c r="QSL192" s="1"/>
      <c r="QSM192" s="1"/>
      <c r="QSN192" s="1"/>
      <c r="QSO192" s="1"/>
      <c r="QSP192" s="1"/>
      <c r="QSQ192" s="1"/>
      <c r="QSR192" s="1"/>
      <c r="QSS192" s="1"/>
      <c r="QST192" s="1"/>
      <c r="QSU192" s="1"/>
      <c r="QSV192" s="1"/>
      <c r="QSW192" s="1"/>
      <c r="QSX192" s="1"/>
      <c r="QSY192" s="1"/>
      <c r="QSZ192" s="1"/>
      <c r="QTA192" s="1"/>
      <c r="QTB192" s="1"/>
      <c r="QTC192" s="1"/>
      <c r="QTD192" s="1"/>
      <c r="QTE192" s="1"/>
      <c r="QTF192" s="1"/>
      <c r="QTG192" s="1"/>
      <c r="QTH192" s="1"/>
      <c r="QTI192" s="1"/>
      <c r="QTJ192" s="1"/>
      <c r="QTK192" s="1"/>
      <c r="QTL192" s="1"/>
      <c r="QTM192" s="1"/>
      <c r="QTN192" s="1"/>
      <c r="QTO192" s="1"/>
      <c r="QTP192" s="1"/>
      <c r="QTQ192" s="1"/>
      <c r="QTR192" s="1"/>
      <c r="QTS192" s="1"/>
      <c r="QTT192" s="1"/>
      <c r="QTU192" s="1"/>
      <c r="QTV192" s="1"/>
      <c r="QTW192" s="1"/>
      <c r="QTX192" s="1"/>
      <c r="QTY192" s="1"/>
      <c r="QTZ192" s="1"/>
      <c r="QUA192" s="1"/>
      <c r="QUB192" s="1"/>
      <c r="QUC192" s="1"/>
      <c r="QUD192" s="1"/>
      <c r="QUE192" s="1"/>
      <c r="QUF192" s="1"/>
      <c r="QUG192" s="1"/>
      <c r="QUH192" s="1"/>
      <c r="QUI192" s="1"/>
      <c r="QUJ192" s="1"/>
      <c r="QUK192" s="1"/>
      <c r="QUL192" s="1"/>
      <c r="QUM192" s="1"/>
      <c r="QUN192" s="1"/>
      <c r="QUO192" s="1"/>
      <c r="QUP192" s="1"/>
      <c r="QUQ192" s="1"/>
      <c r="QUR192" s="1"/>
      <c r="QUS192" s="1"/>
      <c r="QUT192" s="1"/>
      <c r="QUU192" s="1"/>
      <c r="QUV192" s="1"/>
      <c r="QUW192" s="1"/>
      <c r="QUX192" s="1"/>
      <c r="QUY192" s="1"/>
      <c r="QUZ192" s="1"/>
      <c r="QVA192" s="1"/>
      <c r="QVB192" s="1"/>
      <c r="QVC192" s="1"/>
      <c r="QVD192" s="1"/>
      <c r="QVE192" s="1"/>
      <c r="QVF192" s="1"/>
      <c r="QVG192" s="1"/>
      <c r="QVH192" s="1"/>
      <c r="QVI192" s="1"/>
      <c r="QVJ192" s="1"/>
      <c r="QVK192" s="1"/>
      <c r="QVL192" s="1"/>
      <c r="QVM192" s="1"/>
      <c r="QVN192" s="1"/>
      <c r="QVO192" s="1"/>
      <c r="QVP192" s="1"/>
      <c r="QVQ192" s="1"/>
      <c r="QVR192" s="1"/>
      <c r="QVS192" s="1"/>
      <c r="QVT192" s="1"/>
      <c r="QVU192" s="1"/>
      <c r="QVV192" s="1"/>
      <c r="QVW192" s="1"/>
      <c r="QVX192" s="1"/>
      <c r="QVY192" s="1"/>
      <c r="QVZ192" s="1"/>
      <c r="QWA192" s="1"/>
      <c r="QWB192" s="1"/>
      <c r="QWC192" s="1"/>
      <c r="QWD192" s="1"/>
      <c r="QWE192" s="1"/>
      <c r="QWF192" s="1"/>
      <c r="QWG192" s="1"/>
      <c r="QWH192" s="1"/>
      <c r="QWI192" s="1"/>
      <c r="QWJ192" s="1"/>
      <c r="QWK192" s="1"/>
      <c r="QWL192" s="1"/>
      <c r="QWM192" s="1"/>
      <c r="QWN192" s="1"/>
      <c r="QWO192" s="1"/>
      <c r="QWP192" s="1"/>
      <c r="QWQ192" s="1"/>
      <c r="QWR192" s="1"/>
      <c r="QWS192" s="1"/>
      <c r="QWT192" s="1"/>
      <c r="QWU192" s="1"/>
      <c r="QWV192" s="1"/>
      <c r="QWW192" s="1"/>
      <c r="QWX192" s="1"/>
      <c r="QWY192" s="1"/>
      <c r="QWZ192" s="1"/>
      <c r="QXA192" s="1"/>
      <c r="QXB192" s="1"/>
      <c r="QXC192" s="1"/>
      <c r="QXD192" s="1"/>
      <c r="QXE192" s="1"/>
      <c r="QXF192" s="1"/>
      <c r="QXG192" s="1"/>
      <c r="QXH192" s="1"/>
      <c r="QXI192" s="1"/>
      <c r="QXJ192" s="1"/>
      <c r="QXK192" s="1"/>
      <c r="QXL192" s="1"/>
      <c r="QXM192" s="1"/>
      <c r="QXN192" s="1"/>
      <c r="QXO192" s="1"/>
      <c r="QXP192" s="1"/>
      <c r="QXQ192" s="1"/>
      <c r="QXR192" s="1"/>
      <c r="QXS192" s="1"/>
      <c r="QXT192" s="1"/>
      <c r="QXU192" s="1"/>
      <c r="QXV192" s="1"/>
      <c r="QXW192" s="1"/>
      <c r="QXX192" s="1"/>
      <c r="QXY192" s="1"/>
      <c r="QXZ192" s="1"/>
      <c r="QYA192" s="1"/>
      <c r="QYB192" s="1"/>
      <c r="QYC192" s="1"/>
      <c r="QYD192" s="1"/>
      <c r="QYE192" s="1"/>
      <c r="QYF192" s="1"/>
      <c r="QYG192" s="1"/>
      <c r="QYH192" s="1"/>
      <c r="QYI192" s="1"/>
      <c r="QYJ192" s="1"/>
      <c r="QYK192" s="1"/>
      <c r="QYL192" s="1"/>
      <c r="QYM192" s="1"/>
      <c r="QYN192" s="1"/>
      <c r="QYO192" s="1"/>
      <c r="QYP192" s="1"/>
      <c r="QYQ192" s="1"/>
      <c r="QYR192" s="1"/>
      <c r="QYS192" s="1"/>
      <c r="QYT192" s="1"/>
      <c r="QYU192" s="1"/>
      <c r="QYV192" s="1"/>
      <c r="QYW192" s="1"/>
      <c r="QYX192" s="1"/>
      <c r="QYY192" s="1"/>
      <c r="QYZ192" s="1"/>
      <c r="QZA192" s="1"/>
      <c r="QZB192" s="1"/>
      <c r="QZC192" s="1"/>
      <c r="QZD192" s="1"/>
      <c r="QZE192" s="1"/>
      <c r="QZF192" s="1"/>
      <c r="QZG192" s="1"/>
      <c r="QZH192" s="1"/>
      <c r="QZI192" s="1"/>
      <c r="QZJ192" s="1"/>
      <c r="QZK192" s="1"/>
      <c r="QZL192" s="1"/>
      <c r="QZM192" s="1"/>
      <c r="QZN192" s="1"/>
      <c r="QZO192" s="1"/>
      <c r="QZP192" s="1"/>
      <c r="QZQ192" s="1"/>
      <c r="QZR192" s="1"/>
      <c r="QZS192" s="1"/>
      <c r="QZT192" s="1"/>
      <c r="QZU192" s="1"/>
      <c r="QZV192" s="1"/>
      <c r="QZW192" s="1"/>
      <c r="QZX192" s="1"/>
      <c r="QZY192" s="1"/>
      <c r="QZZ192" s="1"/>
      <c r="RAA192" s="1"/>
      <c r="RAB192" s="1"/>
      <c r="RAC192" s="1"/>
      <c r="RAD192" s="1"/>
      <c r="RAE192" s="1"/>
      <c r="RAF192" s="1"/>
      <c r="RAG192" s="1"/>
      <c r="RAH192" s="1"/>
      <c r="RAI192" s="1"/>
      <c r="RAJ192" s="1"/>
      <c r="RAK192" s="1"/>
      <c r="RAL192" s="1"/>
      <c r="RAM192" s="1"/>
      <c r="RAN192" s="1"/>
      <c r="RAO192" s="1"/>
      <c r="RAP192" s="1"/>
      <c r="RAQ192" s="1"/>
      <c r="RAR192" s="1"/>
      <c r="RAS192" s="1"/>
      <c r="RAT192" s="1"/>
      <c r="RAU192" s="1"/>
      <c r="RAV192" s="1"/>
      <c r="RAW192" s="1"/>
      <c r="RAX192" s="1"/>
      <c r="RAY192" s="1"/>
      <c r="RAZ192" s="1"/>
      <c r="RBA192" s="1"/>
      <c r="RBB192" s="1"/>
      <c r="RBC192" s="1"/>
      <c r="RBD192" s="1"/>
      <c r="RBE192" s="1"/>
      <c r="RBF192" s="1"/>
      <c r="RBG192" s="1"/>
      <c r="RBH192" s="1"/>
      <c r="RBI192" s="1"/>
      <c r="RBJ192" s="1"/>
      <c r="RBK192" s="1"/>
      <c r="RBL192" s="1"/>
      <c r="RBM192" s="1"/>
      <c r="RBN192" s="1"/>
      <c r="RBO192" s="1"/>
      <c r="RBP192" s="1"/>
      <c r="RBQ192" s="1"/>
      <c r="RBR192" s="1"/>
      <c r="RBS192" s="1"/>
      <c r="RBT192" s="1"/>
      <c r="RBU192" s="1"/>
      <c r="RBV192" s="1"/>
      <c r="RBW192" s="1"/>
      <c r="RBX192" s="1"/>
      <c r="RBY192" s="1"/>
      <c r="RBZ192" s="1"/>
      <c r="RCA192" s="1"/>
      <c r="RCB192" s="1"/>
      <c r="RCC192" s="1"/>
      <c r="RCD192" s="1"/>
      <c r="RCE192" s="1"/>
      <c r="RCF192" s="1"/>
      <c r="RCG192" s="1"/>
      <c r="RCH192" s="1"/>
      <c r="RCI192" s="1"/>
      <c r="RCJ192" s="1"/>
      <c r="RCK192" s="1"/>
      <c r="RCL192" s="1"/>
      <c r="RCM192" s="1"/>
      <c r="RCN192" s="1"/>
      <c r="RCO192" s="1"/>
      <c r="RCP192" s="1"/>
      <c r="RCQ192" s="1"/>
      <c r="RCR192" s="1"/>
      <c r="RCS192" s="1"/>
      <c r="RCT192" s="1"/>
      <c r="RCU192" s="1"/>
      <c r="RCV192" s="1"/>
      <c r="RCW192" s="1"/>
      <c r="RCX192" s="1"/>
      <c r="RCY192" s="1"/>
      <c r="RCZ192" s="1"/>
      <c r="RDA192" s="1"/>
      <c r="RDB192" s="1"/>
      <c r="RDC192" s="1"/>
      <c r="RDD192" s="1"/>
      <c r="RDE192" s="1"/>
      <c r="RDF192" s="1"/>
      <c r="RDG192" s="1"/>
      <c r="RDH192" s="1"/>
      <c r="RDI192" s="1"/>
      <c r="RDJ192" s="1"/>
      <c r="RDK192" s="1"/>
      <c r="RDL192" s="1"/>
      <c r="RDM192" s="1"/>
      <c r="RDN192" s="1"/>
      <c r="RDO192" s="1"/>
      <c r="RDP192" s="1"/>
      <c r="RDQ192" s="1"/>
      <c r="RDR192" s="1"/>
      <c r="RDS192" s="1"/>
      <c r="RDT192" s="1"/>
      <c r="RDU192" s="1"/>
      <c r="RDV192" s="1"/>
      <c r="RDW192" s="1"/>
      <c r="RDX192" s="1"/>
      <c r="RDY192" s="1"/>
      <c r="RDZ192" s="1"/>
      <c r="REA192" s="1"/>
      <c r="REB192" s="1"/>
      <c r="REC192" s="1"/>
      <c r="RED192" s="1"/>
      <c r="REE192" s="1"/>
      <c r="REF192" s="1"/>
      <c r="REG192" s="1"/>
      <c r="REH192" s="1"/>
      <c r="REI192" s="1"/>
      <c r="REJ192" s="1"/>
      <c r="REK192" s="1"/>
      <c r="REL192" s="1"/>
      <c r="REM192" s="1"/>
      <c r="REN192" s="1"/>
      <c r="REO192" s="1"/>
      <c r="REP192" s="1"/>
      <c r="REQ192" s="1"/>
      <c r="RER192" s="1"/>
      <c r="RES192" s="1"/>
      <c r="RET192" s="1"/>
      <c r="REU192" s="1"/>
      <c r="REV192" s="1"/>
      <c r="REW192" s="1"/>
      <c r="REX192" s="1"/>
      <c r="REY192" s="1"/>
      <c r="REZ192" s="1"/>
      <c r="RFA192" s="1"/>
      <c r="RFB192" s="1"/>
      <c r="RFC192" s="1"/>
      <c r="RFD192" s="1"/>
      <c r="RFE192" s="1"/>
      <c r="RFF192" s="1"/>
      <c r="RFG192" s="1"/>
      <c r="RFH192" s="1"/>
      <c r="RFI192" s="1"/>
      <c r="RFJ192" s="1"/>
      <c r="RFK192" s="1"/>
      <c r="RFL192" s="1"/>
      <c r="RFM192" s="1"/>
      <c r="RFN192" s="1"/>
      <c r="RFO192" s="1"/>
      <c r="RFP192" s="1"/>
      <c r="RFQ192" s="1"/>
      <c r="RFR192" s="1"/>
      <c r="RFS192" s="1"/>
      <c r="RFT192" s="1"/>
      <c r="RFU192" s="1"/>
      <c r="RFV192" s="1"/>
      <c r="RFW192" s="1"/>
      <c r="RFX192" s="1"/>
      <c r="RFY192" s="1"/>
      <c r="RFZ192" s="1"/>
      <c r="RGA192" s="1"/>
      <c r="RGB192" s="1"/>
      <c r="RGC192" s="1"/>
      <c r="RGD192" s="1"/>
      <c r="RGE192" s="1"/>
      <c r="RGF192" s="1"/>
      <c r="RGG192" s="1"/>
      <c r="RGH192" s="1"/>
      <c r="RGI192" s="1"/>
      <c r="RGJ192" s="1"/>
      <c r="RGK192" s="1"/>
      <c r="RGL192" s="1"/>
      <c r="RGM192" s="1"/>
      <c r="RGN192" s="1"/>
      <c r="RGO192" s="1"/>
      <c r="RGP192" s="1"/>
      <c r="RGQ192" s="1"/>
      <c r="RGR192" s="1"/>
      <c r="RGS192" s="1"/>
      <c r="RGT192" s="1"/>
      <c r="RGU192" s="1"/>
      <c r="RGV192" s="1"/>
      <c r="RGW192" s="1"/>
      <c r="RGX192" s="1"/>
      <c r="RGY192" s="1"/>
      <c r="RGZ192" s="1"/>
      <c r="RHA192" s="1"/>
      <c r="RHB192" s="1"/>
      <c r="RHC192" s="1"/>
      <c r="RHD192" s="1"/>
      <c r="RHE192" s="1"/>
      <c r="RHF192" s="1"/>
      <c r="RHG192" s="1"/>
      <c r="RHH192" s="1"/>
      <c r="RHI192" s="1"/>
      <c r="RHJ192" s="1"/>
      <c r="RHK192" s="1"/>
      <c r="RHL192" s="1"/>
      <c r="RHM192" s="1"/>
      <c r="RHN192" s="1"/>
      <c r="RHO192" s="1"/>
      <c r="RHP192" s="1"/>
      <c r="RHQ192" s="1"/>
      <c r="RHR192" s="1"/>
      <c r="RHS192" s="1"/>
      <c r="RHT192" s="1"/>
      <c r="RHU192" s="1"/>
      <c r="RHV192" s="1"/>
      <c r="RHW192" s="1"/>
      <c r="RHX192" s="1"/>
      <c r="RHY192" s="1"/>
      <c r="RHZ192" s="1"/>
      <c r="RIA192" s="1"/>
      <c r="RIB192" s="1"/>
      <c r="RIC192" s="1"/>
      <c r="RID192" s="1"/>
      <c r="RIE192" s="1"/>
      <c r="RIF192" s="1"/>
      <c r="RIG192" s="1"/>
      <c r="RIH192" s="1"/>
      <c r="RII192" s="1"/>
      <c r="RIJ192" s="1"/>
      <c r="RIK192" s="1"/>
      <c r="RIL192" s="1"/>
      <c r="RIM192" s="1"/>
      <c r="RIN192" s="1"/>
      <c r="RIO192" s="1"/>
      <c r="RIP192" s="1"/>
      <c r="RIQ192" s="1"/>
      <c r="RIR192" s="1"/>
      <c r="RIS192" s="1"/>
      <c r="RIT192" s="1"/>
      <c r="RIU192" s="1"/>
      <c r="RIV192" s="1"/>
      <c r="RIW192" s="1"/>
      <c r="RIX192" s="1"/>
      <c r="RIY192" s="1"/>
      <c r="RIZ192" s="1"/>
      <c r="RJA192" s="1"/>
      <c r="RJB192" s="1"/>
      <c r="RJC192" s="1"/>
      <c r="RJD192" s="1"/>
      <c r="RJE192" s="1"/>
      <c r="RJF192" s="1"/>
      <c r="RJG192" s="1"/>
      <c r="RJH192" s="1"/>
      <c r="RJI192" s="1"/>
      <c r="RJJ192" s="1"/>
      <c r="RJK192" s="1"/>
      <c r="RJL192" s="1"/>
      <c r="RJM192" s="1"/>
      <c r="RJN192" s="1"/>
      <c r="RJO192" s="1"/>
      <c r="RJP192" s="1"/>
      <c r="RJQ192" s="1"/>
      <c r="RJR192" s="1"/>
      <c r="RJS192" s="1"/>
      <c r="RJT192" s="1"/>
      <c r="RJU192" s="1"/>
      <c r="RJV192" s="1"/>
      <c r="RJW192" s="1"/>
      <c r="RJX192" s="1"/>
      <c r="RJY192" s="1"/>
      <c r="RJZ192" s="1"/>
      <c r="RKA192" s="1"/>
      <c r="RKB192" s="1"/>
      <c r="RKC192" s="1"/>
      <c r="RKD192" s="1"/>
      <c r="RKE192" s="1"/>
      <c r="RKF192" s="1"/>
      <c r="RKG192" s="1"/>
      <c r="RKH192" s="1"/>
      <c r="RKI192" s="1"/>
      <c r="RKJ192" s="1"/>
      <c r="RKK192" s="1"/>
      <c r="RKL192" s="1"/>
      <c r="RKM192" s="1"/>
      <c r="RKN192" s="1"/>
      <c r="RKO192" s="1"/>
      <c r="RKP192" s="1"/>
      <c r="RKQ192" s="1"/>
      <c r="RKR192" s="1"/>
      <c r="RKS192" s="1"/>
      <c r="RKT192" s="1"/>
      <c r="RKU192" s="1"/>
      <c r="RKV192" s="1"/>
      <c r="RKW192" s="1"/>
      <c r="RKX192" s="1"/>
      <c r="RKY192" s="1"/>
      <c r="RKZ192" s="1"/>
      <c r="RLA192" s="1"/>
      <c r="RLB192" s="1"/>
      <c r="RLC192" s="1"/>
      <c r="RLD192" s="1"/>
      <c r="RLE192" s="1"/>
      <c r="RLF192" s="1"/>
      <c r="RLG192" s="1"/>
      <c r="RLH192" s="1"/>
      <c r="RLI192" s="1"/>
      <c r="RLJ192" s="1"/>
      <c r="RLK192" s="1"/>
      <c r="RLL192" s="1"/>
      <c r="RLM192" s="1"/>
      <c r="RLN192" s="1"/>
      <c r="RLO192" s="1"/>
      <c r="RLP192" s="1"/>
      <c r="RLQ192" s="1"/>
      <c r="RLR192" s="1"/>
      <c r="RLS192" s="1"/>
      <c r="RLT192" s="1"/>
      <c r="RLU192" s="1"/>
      <c r="RLV192" s="1"/>
      <c r="RLW192" s="1"/>
      <c r="RLX192" s="1"/>
      <c r="RLY192" s="1"/>
      <c r="RLZ192" s="1"/>
      <c r="RMA192" s="1"/>
      <c r="RMB192" s="1"/>
      <c r="RMC192" s="1"/>
      <c r="RMD192" s="1"/>
      <c r="RME192" s="1"/>
      <c r="RMF192" s="1"/>
      <c r="RMG192" s="1"/>
      <c r="RMH192" s="1"/>
      <c r="RMI192" s="1"/>
      <c r="RMJ192" s="1"/>
      <c r="RMK192" s="1"/>
      <c r="RML192" s="1"/>
      <c r="RMM192" s="1"/>
      <c r="RMN192" s="1"/>
      <c r="RMO192" s="1"/>
      <c r="RMP192" s="1"/>
      <c r="RMQ192" s="1"/>
      <c r="RMR192" s="1"/>
      <c r="RMS192" s="1"/>
      <c r="RMT192" s="1"/>
      <c r="RMU192" s="1"/>
      <c r="RMV192" s="1"/>
      <c r="RMW192" s="1"/>
      <c r="RMX192" s="1"/>
      <c r="RMY192" s="1"/>
      <c r="RMZ192" s="1"/>
      <c r="RNA192" s="1"/>
      <c r="RNB192" s="1"/>
      <c r="RNC192" s="1"/>
      <c r="RND192" s="1"/>
      <c r="RNE192" s="1"/>
      <c r="RNF192" s="1"/>
      <c r="RNG192" s="1"/>
      <c r="RNH192" s="1"/>
      <c r="RNI192" s="1"/>
      <c r="RNJ192" s="1"/>
      <c r="RNK192" s="1"/>
      <c r="RNL192" s="1"/>
      <c r="RNM192" s="1"/>
      <c r="RNN192" s="1"/>
      <c r="RNO192" s="1"/>
      <c r="RNP192" s="1"/>
      <c r="RNQ192" s="1"/>
      <c r="RNR192" s="1"/>
      <c r="RNS192" s="1"/>
      <c r="RNT192" s="1"/>
      <c r="RNU192" s="1"/>
      <c r="RNV192" s="1"/>
      <c r="RNW192" s="1"/>
      <c r="RNX192" s="1"/>
      <c r="RNY192" s="1"/>
      <c r="RNZ192" s="1"/>
      <c r="ROA192" s="1"/>
      <c r="ROB192" s="1"/>
      <c r="ROC192" s="1"/>
      <c r="ROD192" s="1"/>
      <c r="ROE192" s="1"/>
      <c r="ROF192" s="1"/>
      <c r="ROG192" s="1"/>
      <c r="ROH192" s="1"/>
      <c r="ROI192" s="1"/>
      <c r="ROJ192" s="1"/>
      <c r="ROK192" s="1"/>
      <c r="ROL192" s="1"/>
      <c r="ROM192" s="1"/>
      <c r="RON192" s="1"/>
      <c r="ROO192" s="1"/>
      <c r="ROP192" s="1"/>
      <c r="ROQ192" s="1"/>
      <c r="ROR192" s="1"/>
      <c r="ROS192" s="1"/>
      <c r="ROT192" s="1"/>
      <c r="ROU192" s="1"/>
      <c r="ROV192" s="1"/>
      <c r="ROW192" s="1"/>
      <c r="ROX192" s="1"/>
      <c r="ROY192" s="1"/>
      <c r="ROZ192" s="1"/>
      <c r="RPA192" s="1"/>
      <c r="RPB192" s="1"/>
      <c r="RPC192" s="1"/>
      <c r="RPD192" s="1"/>
      <c r="RPE192" s="1"/>
      <c r="RPF192" s="1"/>
      <c r="RPG192" s="1"/>
      <c r="RPH192" s="1"/>
      <c r="RPI192" s="1"/>
      <c r="RPJ192" s="1"/>
      <c r="RPK192" s="1"/>
      <c r="RPL192" s="1"/>
      <c r="RPM192" s="1"/>
      <c r="RPN192" s="1"/>
      <c r="RPO192" s="1"/>
      <c r="RPP192" s="1"/>
      <c r="RPQ192" s="1"/>
      <c r="RPR192" s="1"/>
      <c r="RPS192" s="1"/>
      <c r="RPT192" s="1"/>
      <c r="RPU192" s="1"/>
      <c r="RPV192" s="1"/>
      <c r="RPW192" s="1"/>
      <c r="RPX192" s="1"/>
      <c r="RPY192" s="1"/>
      <c r="RPZ192" s="1"/>
      <c r="RQA192" s="1"/>
      <c r="RQB192" s="1"/>
      <c r="RQC192" s="1"/>
      <c r="RQD192" s="1"/>
      <c r="RQE192" s="1"/>
      <c r="RQF192" s="1"/>
      <c r="RQG192" s="1"/>
      <c r="RQH192" s="1"/>
      <c r="RQI192" s="1"/>
      <c r="RQJ192" s="1"/>
      <c r="RQK192" s="1"/>
      <c r="RQL192" s="1"/>
      <c r="RQM192" s="1"/>
      <c r="RQN192" s="1"/>
      <c r="RQO192" s="1"/>
      <c r="RQP192" s="1"/>
      <c r="RQQ192" s="1"/>
      <c r="RQR192" s="1"/>
      <c r="RQS192" s="1"/>
      <c r="RQT192" s="1"/>
      <c r="RQU192" s="1"/>
      <c r="RQV192" s="1"/>
      <c r="RQW192" s="1"/>
      <c r="RQX192" s="1"/>
      <c r="RQY192" s="1"/>
      <c r="RQZ192" s="1"/>
      <c r="RRA192" s="1"/>
      <c r="RRB192" s="1"/>
      <c r="RRC192" s="1"/>
      <c r="RRD192" s="1"/>
      <c r="RRE192" s="1"/>
      <c r="RRF192" s="1"/>
      <c r="RRG192" s="1"/>
      <c r="RRH192" s="1"/>
      <c r="RRI192" s="1"/>
      <c r="RRJ192" s="1"/>
      <c r="RRK192" s="1"/>
      <c r="RRL192" s="1"/>
      <c r="RRM192" s="1"/>
      <c r="RRN192" s="1"/>
      <c r="RRO192" s="1"/>
      <c r="RRP192" s="1"/>
      <c r="RRQ192" s="1"/>
      <c r="RRR192" s="1"/>
      <c r="RRS192" s="1"/>
      <c r="RRT192" s="1"/>
      <c r="RRU192" s="1"/>
      <c r="RRV192" s="1"/>
      <c r="RRW192" s="1"/>
      <c r="RRX192" s="1"/>
      <c r="RRY192" s="1"/>
      <c r="RRZ192" s="1"/>
      <c r="RSA192" s="1"/>
      <c r="RSB192" s="1"/>
      <c r="RSC192" s="1"/>
      <c r="RSD192" s="1"/>
      <c r="RSE192" s="1"/>
      <c r="RSF192" s="1"/>
      <c r="RSG192" s="1"/>
      <c r="RSH192" s="1"/>
      <c r="RSI192" s="1"/>
      <c r="RSJ192" s="1"/>
      <c r="RSK192" s="1"/>
      <c r="RSL192" s="1"/>
      <c r="RSM192" s="1"/>
      <c r="RSN192" s="1"/>
      <c r="RSO192" s="1"/>
      <c r="RSP192" s="1"/>
      <c r="RSQ192" s="1"/>
      <c r="RSR192" s="1"/>
      <c r="RSS192" s="1"/>
      <c r="RST192" s="1"/>
      <c r="RSU192" s="1"/>
      <c r="RSV192" s="1"/>
      <c r="RSW192" s="1"/>
      <c r="RSX192" s="1"/>
      <c r="RSY192" s="1"/>
      <c r="RSZ192" s="1"/>
      <c r="RTA192" s="1"/>
      <c r="RTB192" s="1"/>
      <c r="RTC192" s="1"/>
      <c r="RTD192" s="1"/>
      <c r="RTE192" s="1"/>
      <c r="RTF192" s="1"/>
      <c r="RTG192" s="1"/>
      <c r="RTH192" s="1"/>
      <c r="RTI192" s="1"/>
      <c r="RTJ192" s="1"/>
      <c r="RTK192" s="1"/>
      <c r="RTL192" s="1"/>
      <c r="RTM192" s="1"/>
      <c r="RTN192" s="1"/>
      <c r="RTO192" s="1"/>
      <c r="RTP192" s="1"/>
      <c r="RTQ192" s="1"/>
      <c r="RTR192" s="1"/>
      <c r="RTS192" s="1"/>
      <c r="RTT192" s="1"/>
      <c r="RTU192" s="1"/>
      <c r="RTV192" s="1"/>
      <c r="RTW192" s="1"/>
      <c r="RTX192" s="1"/>
      <c r="RTY192" s="1"/>
      <c r="RTZ192" s="1"/>
      <c r="RUA192" s="1"/>
      <c r="RUB192" s="1"/>
      <c r="RUC192" s="1"/>
      <c r="RUD192" s="1"/>
      <c r="RUE192" s="1"/>
      <c r="RUF192" s="1"/>
      <c r="RUG192" s="1"/>
      <c r="RUH192" s="1"/>
      <c r="RUI192" s="1"/>
      <c r="RUJ192" s="1"/>
      <c r="RUK192" s="1"/>
      <c r="RUL192" s="1"/>
      <c r="RUM192" s="1"/>
      <c r="RUN192" s="1"/>
      <c r="RUO192" s="1"/>
      <c r="RUP192" s="1"/>
      <c r="RUQ192" s="1"/>
      <c r="RUR192" s="1"/>
      <c r="RUS192" s="1"/>
      <c r="RUT192" s="1"/>
      <c r="RUU192" s="1"/>
      <c r="RUV192" s="1"/>
      <c r="RUW192" s="1"/>
      <c r="RUX192" s="1"/>
      <c r="RUY192" s="1"/>
      <c r="RUZ192" s="1"/>
      <c r="RVA192" s="1"/>
      <c r="RVB192" s="1"/>
      <c r="RVC192" s="1"/>
      <c r="RVD192" s="1"/>
      <c r="RVE192" s="1"/>
      <c r="RVF192" s="1"/>
      <c r="RVG192" s="1"/>
      <c r="RVH192" s="1"/>
      <c r="RVI192" s="1"/>
      <c r="RVJ192" s="1"/>
      <c r="RVK192" s="1"/>
      <c r="RVL192" s="1"/>
      <c r="RVM192" s="1"/>
      <c r="RVN192" s="1"/>
      <c r="RVO192" s="1"/>
      <c r="RVP192" s="1"/>
      <c r="RVQ192" s="1"/>
      <c r="RVR192" s="1"/>
      <c r="RVS192" s="1"/>
      <c r="RVT192" s="1"/>
      <c r="RVU192" s="1"/>
      <c r="RVV192" s="1"/>
      <c r="RVW192" s="1"/>
      <c r="RVX192" s="1"/>
      <c r="RVY192" s="1"/>
      <c r="RVZ192" s="1"/>
      <c r="RWA192" s="1"/>
      <c r="RWB192" s="1"/>
      <c r="RWC192" s="1"/>
      <c r="RWD192" s="1"/>
      <c r="RWE192" s="1"/>
      <c r="RWF192" s="1"/>
      <c r="RWG192" s="1"/>
      <c r="RWH192" s="1"/>
      <c r="RWI192" s="1"/>
      <c r="RWJ192" s="1"/>
      <c r="RWK192" s="1"/>
      <c r="RWL192" s="1"/>
      <c r="RWM192" s="1"/>
      <c r="RWN192" s="1"/>
      <c r="RWO192" s="1"/>
      <c r="RWP192" s="1"/>
      <c r="RWQ192" s="1"/>
      <c r="RWR192" s="1"/>
      <c r="RWS192" s="1"/>
      <c r="RWT192" s="1"/>
      <c r="RWU192" s="1"/>
      <c r="RWV192" s="1"/>
      <c r="RWW192" s="1"/>
      <c r="RWX192" s="1"/>
      <c r="RWY192" s="1"/>
      <c r="RWZ192" s="1"/>
      <c r="RXA192" s="1"/>
      <c r="RXB192" s="1"/>
      <c r="RXC192" s="1"/>
      <c r="RXD192" s="1"/>
      <c r="RXE192" s="1"/>
      <c r="RXF192" s="1"/>
      <c r="RXG192" s="1"/>
      <c r="RXH192" s="1"/>
      <c r="RXI192" s="1"/>
      <c r="RXJ192" s="1"/>
      <c r="RXK192" s="1"/>
      <c r="RXL192" s="1"/>
      <c r="RXM192" s="1"/>
      <c r="RXN192" s="1"/>
      <c r="RXO192" s="1"/>
      <c r="RXP192" s="1"/>
      <c r="RXQ192" s="1"/>
      <c r="RXR192" s="1"/>
      <c r="RXS192" s="1"/>
      <c r="RXT192" s="1"/>
      <c r="RXU192" s="1"/>
      <c r="RXV192" s="1"/>
      <c r="RXW192" s="1"/>
      <c r="RXX192" s="1"/>
      <c r="RXY192" s="1"/>
      <c r="RXZ192" s="1"/>
      <c r="RYA192" s="1"/>
      <c r="RYB192" s="1"/>
      <c r="RYC192" s="1"/>
      <c r="RYD192" s="1"/>
      <c r="RYE192" s="1"/>
      <c r="RYF192" s="1"/>
      <c r="RYG192" s="1"/>
      <c r="RYH192" s="1"/>
      <c r="RYI192" s="1"/>
      <c r="RYJ192" s="1"/>
      <c r="RYK192" s="1"/>
      <c r="RYL192" s="1"/>
      <c r="RYM192" s="1"/>
      <c r="RYN192" s="1"/>
      <c r="RYO192" s="1"/>
      <c r="RYP192" s="1"/>
      <c r="RYQ192" s="1"/>
      <c r="RYR192" s="1"/>
      <c r="RYS192" s="1"/>
      <c r="RYT192" s="1"/>
      <c r="RYU192" s="1"/>
      <c r="RYV192" s="1"/>
      <c r="RYW192" s="1"/>
      <c r="RYX192" s="1"/>
      <c r="RYY192" s="1"/>
      <c r="RYZ192" s="1"/>
      <c r="RZA192" s="1"/>
      <c r="RZB192" s="1"/>
      <c r="RZC192" s="1"/>
      <c r="RZD192" s="1"/>
      <c r="RZE192" s="1"/>
      <c r="RZF192" s="1"/>
      <c r="RZG192" s="1"/>
      <c r="RZH192" s="1"/>
      <c r="RZI192" s="1"/>
      <c r="RZJ192" s="1"/>
      <c r="RZK192" s="1"/>
      <c r="RZL192" s="1"/>
      <c r="RZM192" s="1"/>
      <c r="RZN192" s="1"/>
      <c r="RZO192" s="1"/>
      <c r="RZP192" s="1"/>
      <c r="RZQ192" s="1"/>
      <c r="RZR192" s="1"/>
      <c r="RZS192" s="1"/>
      <c r="RZT192" s="1"/>
      <c r="RZU192" s="1"/>
      <c r="RZV192" s="1"/>
      <c r="RZW192" s="1"/>
      <c r="RZX192" s="1"/>
      <c r="RZY192" s="1"/>
      <c r="RZZ192" s="1"/>
      <c r="SAA192" s="1"/>
      <c r="SAB192" s="1"/>
      <c r="SAC192" s="1"/>
      <c r="SAD192" s="1"/>
      <c r="SAE192" s="1"/>
      <c r="SAF192" s="1"/>
      <c r="SAG192" s="1"/>
      <c r="SAH192" s="1"/>
      <c r="SAI192" s="1"/>
      <c r="SAJ192" s="1"/>
      <c r="SAK192" s="1"/>
      <c r="SAL192" s="1"/>
      <c r="SAM192" s="1"/>
      <c r="SAN192" s="1"/>
      <c r="SAO192" s="1"/>
      <c r="SAP192" s="1"/>
      <c r="SAQ192" s="1"/>
      <c r="SAR192" s="1"/>
      <c r="SAS192" s="1"/>
      <c r="SAT192" s="1"/>
      <c r="SAU192" s="1"/>
      <c r="SAV192" s="1"/>
      <c r="SAW192" s="1"/>
      <c r="SAX192" s="1"/>
      <c r="SAY192" s="1"/>
      <c r="SAZ192" s="1"/>
      <c r="SBA192" s="1"/>
      <c r="SBB192" s="1"/>
      <c r="SBC192" s="1"/>
      <c r="SBD192" s="1"/>
      <c r="SBE192" s="1"/>
      <c r="SBF192" s="1"/>
      <c r="SBG192" s="1"/>
      <c r="SBH192" s="1"/>
      <c r="SBI192" s="1"/>
      <c r="SBJ192" s="1"/>
      <c r="SBK192" s="1"/>
      <c r="SBL192" s="1"/>
      <c r="SBM192" s="1"/>
      <c r="SBN192" s="1"/>
      <c r="SBO192" s="1"/>
      <c r="SBP192" s="1"/>
      <c r="SBQ192" s="1"/>
      <c r="SBR192" s="1"/>
      <c r="SBS192" s="1"/>
      <c r="SBT192" s="1"/>
      <c r="SBU192" s="1"/>
      <c r="SBV192" s="1"/>
      <c r="SBW192" s="1"/>
      <c r="SBX192" s="1"/>
      <c r="SBY192" s="1"/>
      <c r="SBZ192" s="1"/>
      <c r="SCA192" s="1"/>
      <c r="SCB192" s="1"/>
      <c r="SCC192" s="1"/>
      <c r="SCD192" s="1"/>
      <c r="SCE192" s="1"/>
      <c r="SCF192" s="1"/>
      <c r="SCG192" s="1"/>
      <c r="SCH192" s="1"/>
      <c r="SCI192" s="1"/>
      <c r="SCJ192" s="1"/>
      <c r="SCK192" s="1"/>
      <c r="SCL192" s="1"/>
      <c r="SCM192" s="1"/>
      <c r="SCN192" s="1"/>
      <c r="SCO192" s="1"/>
      <c r="SCP192" s="1"/>
      <c r="SCQ192" s="1"/>
      <c r="SCR192" s="1"/>
      <c r="SCS192" s="1"/>
      <c r="SCT192" s="1"/>
      <c r="SCU192" s="1"/>
      <c r="SCV192" s="1"/>
      <c r="SCW192" s="1"/>
      <c r="SCX192" s="1"/>
      <c r="SCY192" s="1"/>
      <c r="SCZ192" s="1"/>
      <c r="SDA192" s="1"/>
      <c r="SDB192" s="1"/>
      <c r="SDC192" s="1"/>
      <c r="SDD192" s="1"/>
      <c r="SDE192" s="1"/>
      <c r="SDF192" s="1"/>
      <c r="SDG192" s="1"/>
      <c r="SDH192" s="1"/>
      <c r="SDI192" s="1"/>
      <c r="SDJ192" s="1"/>
      <c r="SDK192" s="1"/>
      <c r="SDL192" s="1"/>
      <c r="SDM192" s="1"/>
      <c r="SDN192" s="1"/>
      <c r="SDO192" s="1"/>
      <c r="SDP192" s="1"/>
      <c r="SDQ192" s="1"/>
      <c r="SDR192" s="1"/>
      <c r="SDS192" s="1"/>
      <c r="SDT192" s="1"/>
      <c r="SDU192" s="1"/>
      <c r="SDV192" s="1"/>
      <c r="SDW192" s="1"/>
      <c r="SDX192" s="1"/>
      <c r="SDY192" s="1"/>
      <c r="SDZ192" s="1"/>
      <c r="SEA192" s="1"/>
      <c r="SEB192" s="1"/>
      <c r="SEC192" s="1"/>
      <c r="SED192" s="1"/>
      <c r="SEE192" s="1"/>
      <c r="SEF192" s="1"/>
      <c r="SEG192" s="1"/>
      <c r="SEH192" s="1"/>
      <c r="SEI192" s="1"/>
      <c r="SEJ192" s="1"/>
      <c r="SEK192" s="1"/>
      <c r="SEL192" s="1"/>
      <c r="SEM192" s="1"/>
      <c r="SEN192" s="1"/>
      <c r="SEO192" s="1"/>
      <c r="SEP192" s="1"/>
      <c r="SEQ192" s="1"/>
      <c r="SER192" s="1"/>
      <c r="SES192" s="1"/>
      <c r="SET192" s="1"/>
      <c r="SEU192" s="1"/>
      <c r="SEV192" s="1"/>
      <c r="SEW192" s="1"/>
      <c r="SEX192" s="1"/>
      <c r="SEY192" s="1"/>
      <c r="SEZ192" s="1"/>
      <c r="SFA192" s="1"/>
      <c r="SFB192" s="1"/>
      <c r="SFC192" s="1"/>
      <c r="SFD192" s="1"/>
      <c r="SFE192" s="1"/>
      <c r="SFF192" s="1"/>
      <c r="SFG192" s="1"/>
      <c r="SFH192" s="1"/>
      <c r="SFI192" s="1"/>
      <c r="SFJ192" s="1"/>
      <c r="SFK192" s="1"/>
      <c r="SFL192" s="1"/>
      <c r="SFM192" s="1"/>
      <c r="SFN192" s="1"/>
      <c r="SFO192" s="1"/>
      <c r="SFP192" s="1"/>
      <c r="SFQ192" s="1"/>
      <c r="SFR192" s="1"/>
      <c r="SFS192" s="1"/>
      <c r="SFT192" s="1"/>
      <c r="SFU192" s="1"/>
      <c r="SFV192" s="1"/>
      <c r="SFW192" s="1"/>
      <c r="SFX192" s="1"/>
      <c r="SFY192" s="1"/>
      <c r="SFZ192" s="1"/>
      <c r="SGA192" s="1"/>
      <c r="SGB192" s="1"/>
      <c r="SGC192" s="1"/>
      <c r="SGD192" s="1"/>
      <c r="SGE192" s="1"/>
      <c r="SGF192" s="1"/>
      <c r="SGG192" s="1"/>
      <c r="SGH192" s="1"/>
      <c r="SGI192" s="1"/>
      <c r="SGJ192" s="1"/>
      <c r="SGK192" s="1"/>
      <c r="SGL192" s="1"/>
      <c r="SGM192" s="1"/>
      <c r="SGN192" s="1"/>
      <c r="SGO192" s="1"/>
      <c r="SGP192" s="1"/>
      <c r="SGQ192" s="1"/>
      <c r="SGR192" s="1"/>
      <c r="SGS192" s="1"/>
      <c r="SGT192" s="1"/>
      <c r="SGU192" s="1"/>
      <c r="SGV192" s="1"/>
      <c r="SGW192" s="1"/>
      <c r="SGX192" s="1"/>
      <c r="SGY192" s="1"/>
      <c r="SGZ192" s="1"/>
      <c r="SHA192" s="1"/>
      <c r="SHB192" s="1"/>
      <c r="SHC192" s="1"/>
      <c r="SHD192" s="1"/>
      <c r="SHE192" s="1"/>
      <c r="SHF192" s="1"/>
      <c r="SHG192" s="1"/>
      <c r="SHH192" s="1"/>
      <c r="SHI192" s="1"/>
      <c r="SHJ192" s="1"/>
      <c r="SHK192" s="1"/>
      <c r="SHL192" s="1"/>
      <c r="SHM192" s="1"/>
      <c r="SHN192" s="1"/>
      <c r="SHO192" s="1"/>
      <c r="SHP192" s="1"/>
      <c r="SHQ192" s="1"/>
      <c r="SHR192" s="1"/>
      <c r="SHS192" s="1"/>
      <c r="SHT192" s="1"/>
      <c r="SHU192" s="1"/>
      <c r="SHV192" s="1"/>
      <c r="SHW192" s="1"/>
      <c r="SHX192" s="1"/>
      <c r="SHY192" s="1"/>
      <c r="SHZ192" s="1"/>
      <c r="SIA192" s="1"/>
      <c r="SIB192" s="1"/>
      <c r="SIC192" s="1"/>
      <c r="SID192" s="1"/>
      <c r="SIE192" s="1"/>
      <c r="SIF192" s="1"/>
      <c r="SIG192" s="1"/>
      <c r="SIH192" s="1"/>
      <c r="SII192" s="1"/>
      <c r="SIJ192" s="1"/>
      <c r="SIK192" s="1"/>
      <c r="SIL192" s="1"/>
      <c r="SIM192" s="1"/>
      <c r="SIN192" s="1"/>
      <c r="SIO192" s="1"/>
      <c r="SIP192" s="1"/>
      <c r="SIQ192" s="1"/>
      <c r="SIR192" s="1"/>
      <c r="SIS192" s="1"/>
      <c r="SIT192" s="1"/>
      <c r="SIU192" s="1"/>
      <c r="SIV192" s="1"/>
      <c r="SIW192" s="1"/>
      <c r="SIX192" s="1"/>
      <c r="SIY192" s="1"/>
      <c r="SIZ192" s="1"/>
      <c r="SJA192" s="1"/>
      <c r="SJB192" s="1"/>
      <c r="SJC192" s="1"/>
      <c r="SJD192" s="1"/>
      <c r="SJE192" s="1"/>
      <c r="SJF192" s="1"/>
      <c r="SJG192" s="1"/>
      <c r="SJH192" s="1"/>
      <c r="SJI192" s="1"/>
      <c r="SJJ192" s="1"/>
      <c r="SJK192" s="1"/>
      <c r="SJL192" s="1"/>
      <c r="SJM192" s="1"/>
      <c r="SJN192" s="1"/>
      <c r="SJO192" s="1"/>
      <c r="SJP192" s="1"/>
      <c r="SJQ192" s="1"/>
      <c r="SJR192" s="1"/>
      <c r="SJS192" s="1"/>
      <c r="SJT192" s="1"/>
      <c r="SJU192" s="1"/>
      <c r="SJV192" s="1"/>
      <c r="SJW192" s="1"/>
      <c r="SJX192" s="1"/>
      <c r="SJY192" s="1"/>
      <c r="SJZ192" s="1"/>
      <c r="SKA192" s="1"/>
      <c r="SKB192" s="1"/>
      <c r="SKC192" s="1"/>
      <c r="SKD192" s="1"/>
      <c r="SKE192" s="1"/>
      <c r="SKF192" s="1"/>
      <c r="SKG192" s="1"/>
      <c r="SKH192" s="1"/>
      <c r="SKI192" s="1"/>
      <c r="SKJ192" s="1"/>
      <c r="SKK192" s="1"/>
      <c r="SKL192" s="1"/>
      <c r="SKM192" s="1"/>
      <c r="SKN192" s="1"/>
      <c r="SKO192" s="1"/>
      <c r="SKP192" s="1"/>
      <c r="SKQ192" s="1"/>
      <c r="SKR192" s="1"/>
      <c r="SKS192" s="1"/>
      <c r="SKT192" s="1"/>
      <c r="SKU192" s="1"/>
      <c r="SKV192" s="1"/>
      <c r="SKW192" s="1"/>
      <c r="SKX192" s="1"/>
      <c r="SKY192" s="1"/>
      <c r="SKZ192" s="1"/>
      <c r="SLA192" s="1"/>
      <c r="SLB192" s="1"/>
      <c r="SLC192" s="1"/>
      <c r="SLD192" s="1"/>
      <c r="SLE192" s="1"/>
      <c r="SLF192" s="1"/>
      <c r="SLG192" s="1"/>
      <c r="SLH192" s="1"/>
      <c r="SLI192" s="1"/>
      <c r="SLJ192" s="1"/>
      <c r="SLK192" s="1"/>
      <c r="SLL192" s="1"/>
      <c r="SLM192" s="1"/>
      <c r="SLN192" s="1"/>
      <c r="SLO192" s="1"/>
      <c r="SLP192" s="1"/>
      <c r="SLQ192" s="1"/>
      <c r="SLR192" s="1"/>
      <c r="SLS192" s="1"/>
      <c r="SLT192" s="1"/>
      <c r="SLU192" s="1"/>
      <c r="SLV192" s="1"/>
      <c r="SLW192" s="1"/>
      <c r="SLX192" s="1"/>
      <c r="SLY192" s="1"/>
      <c r="SLZ192" s="1"/>
      <c r="SMA192" s="1"/>
      <c r="SMB192" s="1"/>
      <c r="SMC192" s="1"/>
      <c r="SMD192" s="1"/>
      <c r="SME192" s="1"/>
      <c r="SMF192" s="1"/>
      <c r="SMG192" s="1"/>
      <c r="SMH192" s="1"/>
      <c r="SMI192" s="1"/>
      <c r="SMJ192" s="1"/>
      <c r="SMK192" s="1"/>
      <c r="SML192" s="1"/>
      <c r="SMM192" s="1"/>
      <c r="SMN192" s="1"/>
      <c r="SMO192" s="1"/>
      <c r="SMP192" s="1"/>
      <c r="SMQ192" s="1"/>
      <c r="SMR192" s="1"/>
      <c r="SMS192" s="1"/>
      <c r="SMT192" s="1"/>
      <c r="SMU192" s="1"/>
      <c r="SMV192" s="1"/>
      <c r="SMW192" s="1"/>
      <c r="SMX192" s="1"/>
      <c r="SMY192" s="1"/>
      <c r="SMZ192" s="1"/>
      <c r="SNA192" s="1"/>
      <c r="SNB192" s="1"/>
      <c r="SNC192" s="1"/>
      <c r="SND192" s="1"/>
      <c r="SNE192" s="1"/>
      <c r="SNF192" s="1"/>
      <c r="SNG192" s="1"/>
      <c r="SNH192" s="1"/>
      <c r="SNI192" s="1"/>
      <c r="SNJ192" s="1"/>
      <c r="SNK192" s="1"/>
      <c r="SNL192" s="1"/>
      <c r="SNM192" s="1"/>
      <c r="SNN192" s="1"/>
      <c r="SNO192" s="1"/>
      <c r="SNP192" s="1"/>
      <c r="SNQ192" s="1"/>
      <c r="SNR192" s="1"/>
      <c r="SNS192" s="1"/>
      <c r="SNT192" s="1"/>
      <c r="SNU192" s="1"/>
      <c r="SNV192" s="1"/>
      <c r="SNW192" s="1"/>
      <c r="SNX192" s="1"/>
      <c r="SNY192" s="1"/>
      <c r="SNZ192" s="1"/>
      <c r="SOA192" s="1"/>
      <c r="SOB192" s="1"/>
      <c r="SOC192" s="1"/>
      <c r="SOD192" s="1"/>
      <c r="SOE192" s="1"/>
      <c r="SOF192" s="1"/>
      <c r="SOG192" s="1"/>
      <c r="SOH192" s="1"/>
      <c r="SOI192" s="1"/>
      <c r="SOJ192" s="1"/>
      <c r="SOK192" s="1"/>
      <c r="SOL192" s="1"/>
      <c r="SOM192" s="1"/>
      <c r="SON192" s="1"/>
      <c r="SOO192" s="1"/>
      <c r="SOP192" s="1"/>
      <c r="SOQ192" s="1"/>
      <c r="SOR192" s="1"/>
      <c r="SOS192" s="1"/>
      <c r="SOT192" s="1"/>
      <c r="SOU192" s="1"/>
      <c r="SOV192" s="1"/>
      <c r="SOW192" s="1"/>
      <c r="SOX192" s="1"/>
      <c r="SOY192" s="1"/>
      <c r="SOZ192" s="1"/>
      <c r="SPA192" s="1"/>
      <c r="SPB192" s="1"/>
      <c r="SPC192" s="1"/>
      <c r="SPD192" s="1"/>
      <c r="SPE192" s="1"/>
      <c r="SPF192" s="1"/>
      <c r="SPG192" s="1"/>
      <c r="SPH192" s="1"/>
      <c r="SPI192" s="1"/>
      <c r="SPJ192" s="1"/>
      <c r="SPK192" s="1"/>
      <c r="SPL192" s="1"/>
      <c r="SPM192" s="1"/>
      <c r="SPN192" s="1"/>
      <c r="SPO192" s="1"/>
      <c r="SPP192" s="1"/>
      <c r="SPQ192" s="1"/>
      <c r="SPR192" s="1"/>
      <c r="SPS192" s="1"/>
      <c r="SPT192" s="1"/>
      <c r="SPU192" s="1"/>
      <c r="SPV192" s="1"/>
      <c r="SPW192" s="1"/>
      <c r="SPX192" s="1"/>
      <c r="SPY192" s="1"/>
      <c r="SPZ192" s="1"/>
      <c r="SQA192" s="1"/>
      <c r="SQB192" s="1"/>
      <c r="SQC192" s="1"/>
      <c r="SQD192" s="1"/>
      <c r="SQE192" s="1"/>
      <c r="SQF192" s="1"/>
      <c r="SQG192" s="1"/>
      <c r="SQH192" s="1"/>
      <c r="SQI192" s="1"/>
      <c r="SQJ192" s="1"/>
      <c r="SQK192" s="1"/>
      <c r="SQL192" s="1"/>
      <c r="SQM192" s="1"/>
      <c r="SQN192" s="1"/>
      <c r="SQO192" s="1"/>
      <c r="SQP192" s="1"/>
      <c r="SQQ192" s="1"/>
      <c r="SQR192" s="1"/>
      <c r="SQS192" s="1"/>
      <c r="SQT192" s="1"/>
      <c r="SQU192" s="1"/>
      <c r="SQV192" s="1"/>
      <c r="SQW192" s="1"/>
      <c r="SQX192" s="1"/>
      <c r="SQY192" s="1"/>
      <c r="SQZ192" s="1"/>
      <c r="SRA192" s="1"/>
      <c r="SRB192" s="1"/>
      <c r="SRC192" s="1"/>
      <c r="SRD192" s="1"/>
      <c r="SRE192" s="1"/>
      <c r="SRF192" s="1"/>
      <c r="SRG192" s="1"/>
      <c r="SRH192" s="1"/>
      <c r="SRI192" s="1"/>
      <c r="SRJ192" s="1"/>
      <c r="SRK192" s="1"/>
      <c r="SRL192" s="1"/>
      <c r="SRM192" s="1"/>
      <c r="SRN192" s="1"/>
      <c r="SRO192" s="1"/>
      <c r="SRP192" s="1"/>
      <c r="SRQ192" s="1"/>
      <c r="SRR192" s="1"/>
      <c r="SRS192" s="1"/>
      <c r="SRT192" s="1"/>
      <c r="SRU192" s="1"/>
      <c r="SRV192" s="1"/>
      <c r="SRW192" s="1"/>
      <c r="SRX192" s="1"/>
      <c r="SRY192" s="1"/>
      <c r="SRZ192" s="1"/>
      <c r="SSA192" s="1"/>
      <c r="SSB192" s="1"/>
      <c r="SSC192" s="1"/>
      <c r="SSD192" s="1"/>
      <c r="SSE192" s="1"/>
      <c r="SSF192" s="1"/>
      <c r="SSG192" s="1"/>
      <c r="SSH192" s="1"/>
      <c r="SSI192" s="1"/>
      <c r="SSJ192" s="1"/>
      <c r="SSK192" s="1"/>
      <c r="SSL192" s="1"/>
      <c r="SSM192" s="1"/>
      <c r="SSN192" s="1"/>
      <c r="SSO192" s="1"/>
      <c r="SSP192" s="1"/>
      <c r="SSQ192" s="1"/>
      <c r="SSR192" s="1"/>
      <c r="SSS192" s="1"/>
      <c r="SST192" s="1"/>
      <c r="SSU192" s="1"/>
      <c r="SSV192" s="1"/>
      <c r="SSW192" s="1"/>
      <c r="SSX192" s="1"/>
      <c r="SSY192" s="1"/>
      <c r="SSZ192" s="1"/>
      <c r="STA192" s="1"/>
      <c r="STB192" s="1"/>
      <c r="STC192" s="1"/>
      <c r="STD192" s="1"/>
      <c r="STE192" s="1"/>
      <c r="STF192" s="1"/>
      <c r="STG192" s="1"/>
      <c r="STH192" s="1"/>
      <c r="STI192" s="1"/>
      <c r="STJ192" s="1"/>
      <c r="STK192" s="1"/>
      <c r="STL192" s="1"/>
      <c r="STM192" s="1"/>
      <c r="STN192" s="1"/>
      <c r="STO192" s="1"/>
      <c r="STP192" s="1"/>
      <c r="STQ192" s="1"/>
      <c r="STR192" s="1"/>
      <c r="STS192" s="1"/>
      <c r="STT192" s="1"/>
      <c r="STU192" s="1"/>
      <c r="STV192" s="1"/>
      <c r="STW192" s="1"/>
      <c r="STX192" s="1"/>
      <c r="STY192" s="1"/>
      <c r="STZ192" s="1"/>
      <c r="SUA192" s="1"/>
      <c r="SUB192" s="1"/>
      <c r="SUC192" s="1"/>
      <c r="SUD192" s="1"/>
      <c r="SUE192" s="1"/>
      <c r="SUF192" s="1"/>
      <c r="SUG192" s="1"/>
      <c r="SUH192" s="1"/>
      <c r="SUI192" s="1"/>
      <c r="SUJ192" s="1"/>
      <c r="SUK192" s="1"/>
      <c r="SUL192" s="1"/>
      <c r="SUM192" s="1"/>
      <c r="SUN192" s="1"/>
      <c r="SUO192" s="1"/>
      <c r="SUP192" s="1"/>
      <c r="SUQ192" s="1"/>
      <c r="SUR192" s="1"/>
      <c r="SUS192" s="1"/>
      <c r="SUT192" s="1"/>
      <c r="SUU192" s="1"/>
      <c r="SUV192" s="1"/>
      <c r="SUW192" s="1"/>
      <c r="SUX192" s="1"/>
      <c r="SUY192" s="1"/>
      <c r="SUZ192" s="1"/>
      <c r="SVA192" s="1"/>
      <c r="SVB192" s="1"/>
      <c r="SVC192" s="1"/>
      <c r="SVD192" s="1"/>
      <c r="SVE192" s="1"/>
      <c r="SVF192" s="1"/>
      <c r="SVG192" s="1"/>
      <c r="SVH192" s="1"/>
      <c r="SVI192" s="1"/>
      <c r="SVJ192" s="1"/>
      <c r="SVK192" s="1"/>
      <c r="SVL192" s="1"/>
      <c r="SVM192" s="1"/>
      <c r="SVN192" s="1"/>
      <c r="SVO192" s="1"/>
      <c r="SVP192" s="1"/>
      <c r="SVQ192" s="1"/>
      <c r="SVR192" s="1"/>
      <c r="SVS192" s="1"/>
      <c r="SVT192" s="1"/>
      <c r="SVU192" s="1"/>
      <c r="SVV192" s="1"/>
      <c r="SVW192" s="1"/>
      <c r="SVX192" s="1"/>
      <c r="SVY192" s="1"/>
      <c r="SVZ192" s="1"/>
      <c r="SWA192" s="1"/>
      <c r="SWB192" s="1"/>
      <c r="SWC192" s="1"/>
      <c r="SWD192" s="1"/>
      <c r="SWE192" s="1"/>
      <c r="SWF192" s="1"/>
      <c r="SWG192" s="1"/>
      <c r="SWH192" s="1"/>
      <c r="SWI192" s="1"/>
      <c r="SWJ192" s="1"/>
      <c r="SWK192" s="1"/>
      <c r="SWL192" s="1"/>
      <c r="SWM192" s="1"/>
      <c r="SWN192" s="1"/>
      <c r="SWO192" s="1"/>
      <c r="SWP192" s="1"/>
      <c r="SWQ192" s="1"/>
      <c r="SWR192" s="1"/>
      <c r="SWS192" s="1"/>
      <c r="SWT192" s="1"/>
      <c r="SWU192" s="1"/>
      <c r="SWV192" s="1"/>
      <c r="SWW192" s="1"/>
      <c r="SWX192" s="1"/>
      <c r="SWY192" s="1"/>
      <c r="SWZ192" s="1"/>
      <c r="SXA192" s="1"/>
      <c r="SXB192" s="1"/>
      <c r="SXC192" s="1"/>
      <c r="SXD192" s="1"/>
      <c r="SXE192" s="1"/>
      <c r="SXF192" s="1"/>
      <c r="SXG192" s="1"/>
      <c r="SXH192" s="1"/>
      <c r="SXI192" s="1"/>
      <c r="SXJ192" s="1"/>
      <c r="SXK192" s="1"/>
      <c r="SXL192" s="1"/>
      <c r="SXM192" s="1"/>
      <c r="SXN192" s="1"/>
      <c r="SXO192" s="1"/>
      <c r="SXP192" s="1"/>
      <c r="SXQ192" s="1"/>
      <c r="SXR192" s="1"/>
      <c r="SXS192" s="1"/>
      <c r="SXT192" s="1"/>
      <c r="SXU192" s="1"/>
      <c r="SXV192" s="1"/>
      <c r="SXW192" s="1"/>
      <c r="SXX192" s="1"/>
      <c r="SXY192" s="1"/>
      <c r="SXZ192" s="1"/>
      <c r="SYA192" s="1"/>
      <c r="SYB192" s="1"/>
      <c r="SYC192" s="1"/>
      <c r="SYD192" s="1"/>
      <c r="SYE192" s="1"/>
      <c r="SYF192" s="1"/>
      <c r="SYG192" s="1"/>
      <c r="SYH192" s="1"/>
      <c r="SYI192" s="1"/>
      <c r="SYJ192" s="1"/>
      <c r="SYK192" s="1"/>
      <c r="SYL192" s="1"/>
      <c r="SYM192" s="1"/>
      <c r="SYN192" s="1"/>
      <c r="SYO192" s="1"/>
      <c r="SYP192" s="1"/>
      <c r="SYQ192" s="1"/>
      <c r="SYR192" s="1"/>
      <c r="SYS192" s="1"/>
      <c r="SYT192" s="1"/>
      <c r="SYU192" s="1"/>
      <c r="SYV192" s="1"/>
      <c r="SYW192" s="1"/>
      <c r="SYX192" s="1"/>
      <c r="SYY192" s="1"/>
      <c r="SYZ192" s="1"/>
      <c r="SZA192" s="1"/>
      <c r="SZB192" s="1"/>
      <c r="SZC192" s="1"/>
      <c r="SZD192" s="1"/>
      <c r="SZE192" s="1"/>
      <c r="SZF192" s="1"/>
      <c r="SZG192" s="1"/>
      <c r="SZH192" s="1"/>
      <c r="SZI192" s="1"/>
      <c r="SZJ192" s="1"/>
      <c r="SZK192" s="1"/>
      <c r="SZL192" s="1"/>
      <c r="SZM192" s="1"/>
      <c r="SZN192" s="1"/>
      <c r="SZO192" s="1"/>
      <c r="SZP192" s="1"/>
      <c r="SZQ192" s="1"/>
      <c r="SZR192" s="1"/>
      <c r="SZS192" s="1"/>
      <c r="SZT192" s="1"/>
      <c r="SZU192" s="1"/>
      <c r="SZV192" s="1"/>
      <c r="SZW192" s="1"/>
      <c r="SZX192" s="1"/>
      <c r="SZY192" s="1"/>
      <c r="SZZ192" s="1"/>
      <c r="TAA192" s="1"/>
      <c r="TAB192" s="1"/>
      <c r="TAC192" s="1"/>
      <c r="TAD192" s="1"/>
      <c r="TAE192" s="1"/>
      <c r="TAF192" s="1"/>
      <c r="TAG192" s="1"/>
      <c r="TAH192" s="1"/>
      <c r="TAI192" s="1"/>
      <c r="TAJ192" s="1"/>
      <c r="TAK192" s="1"/>
      <c r="TAL192" s="1"/>
      <c r="TAM192" s="1"/>
      <c r="TAN192" s="1"/>
      <c r="TAO192" s="1"/>
      <c r="TAP192" s="1"/>
      <c r="TAQ192" s="1"/>
      <c r="TAR192" s="1"/>
      <c r="TAS192" s="1"/>
      <c r="TAT192" s="1"/>
      <c r="TAU192" s="1"/>
      <c r="TAV192" s="1"/>
      <c r="TAW192" s="1"/>
      <c r="TAX192" s="1"/>
      <c r="TAY192" s="1"/>
      <c r="TAZ192" s="1"/>
      <c r="TBA192" s="1"/>
      <c r="TBB192" s="1"/>
      <c r="TBC192" s="1"/>
      <c r="TBD192" s="1"/>
      <c r="TBE192" s="1"/>
      <c r="TBF192" s="1"/>
      <c r="TBG192" s="1"/>
      <c r="TBH192" s="1"/>
      <c r="TBI192" s="1"/>
      <c r="TBJ192" s="1"/>
      <c r="TBK192" s="1"/>
      <c r="TBL192" s="1"/>
      <c r="TBM192" s="1"/>
      <c r="TBN192" s="1"/>
      <c r="TBO192" s="1"/>
      <c r="TBP192" s="1"/>
      <c r="TBQ192" s="1"/>
      <c r="TBR192" s="1"/>
      <c r="TBS192" s="1"/>
      <c r="TBT192" s="1"/>
      <c r="TBU192" s="1"/>
      <c r="TBV192" s="1"/>
      <c r="TBW192" s="1"/>
      <c r="TBX192" s="1"/>
      <c r="TBY192" s="1"/>
      <c r="TBZ192" s="1"/>
      <c r="TCA192" s="1"/>
      <c r="TCB192" s="1"/>
      <c r="TCC192" s="1"/>
      <c r="TCD192" s="1"/>
      <c r="TCE192" s="1"/>
      <c r="TCF192" s="1"/>
      <c r="TCG192" s="1"/>
      <c r="TCH192" s="1"/>
      <c r="TCI192" s="1"/>
      <c r="TCJ192" s="1"/>
      <c r="TCK192" s="1"/>
      <c r="TCL192" s="1"/>
      <c r="TCM192" s="1"/>
      <c r="TCN192" s="1"/>
      <c r="TCO192" s="1"/>
      <c r="TCP192" s="1"/>
      <c r="TCQ192" s="1"/>
      <c r="TCR192" s="1"/>
      <c r="TCS192" s="1"/>
      <c r="TCT192" s="1"/>
      <c r="TCU192" s="1"/>
      <c r="TCV192" s="1"/>
      <c r="TCW192" s="1"/>
      <c r="TCX192" s="1"/>
      <c r="TCY192" s="1"/>
      <c r="TCZ192" s="1"/>
      <c r="TDA192" s="1"/>
      <c r="TDB192" s="1"/>
      <c r="TDC192" s="1"/>
      <c r="TDD192" s="1"/>
      <c r="TDE192" s="1"/>
      <c r="TDF192" s="1"/>
      <c r="TDG192" s="1"/>
      <c r="TDH192" s="1"/>
      <c r="TDI192" s="1"/>
      <c r="TDJ192" s="1"/>
      <c r="TDK192" s="1"/>
      <c r="TDL192" s="1"/>
      <c r="TDM192" s="1"/>
      <c r="TDN192" s="1"/>
      <c r="TDO192" s="1"/>
      <c r="TDP192" s="1"/>
      <c r="TDQ192" s="1"/>
      <c r="TDR192" s="1"/>
      <c r="TDS192" s="1"/>
      <c r="TDT192" s="1"/>
      <c r="TDU192" s="1"/>
      <c r="TDV192" s="1"/>
      <c r="TDW192" s="1"/>
      <c r="TDX192" s="1"/>
      <c r="TDY192" s="1"/>
      <c r="TDZ192" s="1"/>
      <c r="TEA192" s="1"/>
      <c r="TEB192" s="1"/>
      <c r="TEC192" s="1"/>
      <c r="TED192" s="1"/>
      <c r="TEE192" s="1"/>
      <c r="TEF192" s="1"/>
      <c r="TEG192" s="1"/>
      <c r="TEH192" s="1"/>
      <c r="TEI192" s="1"/>
      <c r="TEJ192" s="1"/>
      <c r="TEK192" s="1"/>
      <c r="TEL192" s="1"/>
      <c r="TEM192" s="1"/>
      <c r="TEN192" s="1"/>
      <c r="TEO192" s="1"/>
      <c r="TEP192" s="1"/>
      <c r="TEQ192" s="1"/>
      <c r="TER192" s="1"/>
      <c r="TES192" s="1"/>
      <c r="TET192" s="1"/>
      <c r="TEU192" s="1"/>
      <c r="TEV192" s="1"/>
      <c r="TEW192" s="1"/>
      <c r="TEX192" s="1"/>
      <c r="TEY192" s="1"/>
      <c r="TEZ192" s="1"/>
      <c r="TFA192" s="1"/>
      <c r="TFB192" s="1"/>
      <c r="TFC192" s="1"/>
      <c r="TFD192" s="1"/>
      <c r="TFE192" s="1"/>
      <c r="TFF192" s="1"/>
      <c r="TFG192" s="1"/>
      <c r="TFH192" s="1"/>
      <c r="TFI192" s="1"/>
      <c r="TFJ192" s="1"/>
      <c r="TFK192" s="1"/>
      <c r="TFL192" s="1"/>
      <c r="TFM192" s="1"/>
      <c r="TFN192" s="1"/>
      <c r="TFO192" s="1"/>
      <c r="TFP192" s="1"/>
      <c r="TFQ192" s="1"/>
      <c r="TFR192" s="1"/>
      <c r="TFS192" s="1"/>
      <c r="TFT192" s="1"/>
      <c r="TFU192" s="1"/>
      <c r="TFV192" s="1"/>
      <c r="TFW192" s="1"/>
      <c r="TFX192" s="1"/>
      <c r="TFY192" s="1"/>
      <c r="TFZ192" s="1"/>
      <c r="TGA192" s="1"/>
      <c r="TGB192" s="1"/>
      <c r="TGC192" s="1"/>
      <c r="TGD192" s="1"/>
      <c r="TGE192" s="1"/>
      <c r="TGF192" s="1"/>
      <c r="TGG192" s="1"/>
      <c r="TGH192" s="1"/>
      <c r="TGI192" s="1"/>
      <c r="TGJ192" s="1"/>
      <c r="TGK192" s="1"/>
      <c r="TGL192" s="1"/>
      <c r="TGM192" s="1"/>
      <c r="TGN192" s="1"/>
      <c r="TGO192" s="1"/>
      <c r="TGP192" s="1"/>
      <c r="TGQ192" s="1"/>
      <c r="TGR192" s="1"/>
      <c r="TGS192" s="1"/>
      <c r="TGT192" s="1"/>
      <c r="TGU192" s="1"/>
      <c r="TGV192" s="1"/>
      <c r="TGW192" s="1"/>
      <c r="TGX192" s="1"/>
      <c r="TGY192" s="1"/>
      <c r="TGZ192" s="1"/>
      <c r="THA192" s="1"/>
      <c r="THB192" s="1"/>
      <c r="THC192" s="1"/>
      <c r="THD192" s="1"/>
      <c r="THE192" s="1"/>
      <c r="THF192" s="1"/>
      <c r="THG192" s="1"/>
      <c r="THH192" s="1"/>
      <c r="THI192" s="1"/>
      <c r="THJ192" s="1"/>
      <c r="THK192" s="1"/>
      <c r="THL192" s="1"/>
      <c r="THM192" s="1"/>
      <c r="THN192" s="1"/>
      <c r="THO192" s="1"/>
      <c r="THP192" s="1"/>
      <c r="THQ192" s="1"/>
      <c r="THR192" s="1"/>
      <c r="THS192" s="1"/>
      <c r="THT192" s="1"/>
      <c r="THU192" s="1"/>
      <c r="THV192" s="1"/>
      <c r="THW192" s="1"/>
      <c r="THX192" s="1"/>
      <c r="THY192" s="1"/>
      <c r="THZ192" s="1"/>
      <c r="TIA192" s="1"/>
      <c r="TIB192" s="1"/>
      <c r="TIC192" s="1"/>
      <c r="TID192" s="1"/>
      <c r="TIE192" s="1"/>
      <c r="TIF192" s="1"/>
      <c r="TIG192" s="1"/>
      <c r="TIH192" s="1"/>
      <c r="TII192" s="1"/>
      <c r="TIJ192" s="1"/>
      <c r="TIK192" s="1"/>
      <c r="TIL192" s="1"/>
      <c r="TIM192" s="1"/>
      <c r="TIN192" s="1"/>
      <c r="TIO192" s="1"/>
      <c r="TIP192" s="1"/>
      <c r="TIQ192" s="1"/>
      <c r="TIR192" s="1"/>
      <c r="TIS192" s="1"/>
      <c r="TIT192" s="1"/>
      <c r="TIU192" s="1"/>
      <c r="TIV192" s="1"/>
      <c r="TIW192" s="1"/>
      <c r="TIX192" s="1"/>
      <c r="TIY192" s="1"/>
      <c r="TIZ192" s="1"/>
      <c r="TJA192" s="1"/>
      <c r="TJB192" s="1"/>
      <c r="TJC192" s="1"/>
      <c r="TJD192" s="1"/>
      <c r="TJE192" s="1"/>
      <c r="TJF192" s="1"/>
      <c r="TJG192" s="1"/>
      <c r="TJH192" s="1"/>
      <c r="TJI192" s="1"/>
      <c r="TJJ192" s="1"/>
      <c r="TJK192" s="1"/>
      <c r="TJL192" s="1"/>
      <c r="TJM192" s="1"/>
      <c r="TJN192" s="1"/>
      <c r="TJO192" s="1"/>
      <c r="TJP192" s="1"/>
      <c r="TJQ192" s="1"/>
      <c r="TJR192" s="1"/>
      <c r="TJS192" s="1"/>
      <c r="TJT192" s="1"/>
      <c r="TJU192" s="1"/>
      <c r="TJV192" s="1"/>
      <c r="TJW192" s="1"/>
      <c r="TJX192" s="1"/>
      <c r="TJY192" s="1"/>
      <c r="TJZ192" s="1"/>
      <c r="TKA192" s="1"/>
      <c r="TKB192" s="1"/>
      <c r="TKC192" s="1"/>
      <c r="TKD192" s="1"/>
      <c r="TKE192" s="1"/>
      <c r="TKF192" s="1"/>
      <c r="TKG192" s="1"/>
      <c r="TKH192" s="1"/>
      <c r="TKI192" s="1"/>
      <c r="TKJ192" s="1"/>
      <c r="TKK192" s="1"/>
      <c r="TKL192" s="1"/>
      <c r="TKM192" s="1"/>
      <c r="TKN192" s="1"/>
      <c r="TKO192" s="1"/>
      <c r="TKP192" s="1"/>
      <c r="TKQ192" s="1"/>
      <c r="TKR192" s="1"/>
      <c r="TKS192" s="1"/>
      <c r="TKT192" s="1"/>
      <c r="TKU192" s="1"/>
      <c r="TKV192" s="1"/>
      <c r="TKW192" s="1"/>
      <c r="TKX192" s="1"/>
      <c r="TKY192" s="1"/>
      <c r="TKZ192" s="1"/>
      <c r="TLA192" s="1"/>
      <c r="TLB192" s="1"/>
      <c r="TLC192" s="1"/>
      <c r="TLD192" s="1"/>
      <c r="TLE192" s="1"/>
      <c r="TLF192" s="1"/>
      <c r="TLG192" s="1"/>
      <c r="TLH192" s="1"/>
      <c r="TLI192" s="1"/>
      <c r="TLJ192" s="1"/>
      <c r="TLK192" s="1"/>
      <c r="TLL192" s="1"/>
      <c r="TLM192" s="1"/>
      <c r="TLN192" s="1"/>
      <c r="TLO192" s="1"/>
      <c r="TLP192" s="1"/>
      <c r="TLQ192" s="1"/>
      <c r="TLR192" s="1"/>
      <c r="TLS192" s="1"/>
      <c r="TLT192" s="1"/>
      <c r="TLU192" s="1"/>
      <c r="TLV192" s="1"/>
      <c r="TLW192" s="1"/>
      <c r="TLX192" s="1"/>
      <c r="TLY192" s="1"/>
      <c r="TLZ192" s="1"/>
      <c r="TMA192" s="1"/>
      <c r="TMB192" s="1"/>
      <c r="TMC192" s="1"/>
      <c r="TMD192" s="1"/>
      <c r="TME192" s="1"/>
      <c r="TMF192" s="1"/>
      <c r="TMG192" s="1"/>
      <c r="TMH192" s="1"/>
      <c r="TMI192" s="1"/>
      <c r="TMJ192" s="1"/>
      <c r="TMK192" s="1"/>
      <c r="TML192" s="1"/>
      <c r="TMM192" s="1"/>
      <c r="TMN192" s="1"/>
      <c r="TMO192" s="1"/>
      <c r="TMP192" s="1"/>
      <c r="TMQ192" s="1"/>
      <c r="TMR192" s="1"/>
      <c r="TMS192" s="1"/>
      <c r="TMT192" s="1"/>
      <c r="TMU192" s="1"/>
      <c r="TMV192" s="1"/>
      <c r="TMW192" s="1"/>
      <c r="TMX192" s="1"/>
      <c r="TMY192" s="1"/>
      <c r="TMZ192" s="1"/>
      <c r="TNA192" s="1"/>
      <c r="TNB192" s="1"/>
      <c r="TNC192" s="1"/>
      <c r="TND192" s="1"/>
      <c r="TNE192" s="1"/>
      <c r="TNF192" s="1"/>
      <c r="TNG192" s="1"/>
      <c r="TNH192" s="1"/>
      <c r="TNI192" s="1"/>
      <c r="TNJ192" s="1"/>
      <c r="TNK192" s="1"/>
      <c r="TNL192" s="1"/>
      <c r="TNM192" s="1"/>
      <c r="TNN192" s="1"/>
      <c r="TNO192" s="1"/>
      <c r="TNP192" s="1"/>
      <c r="TNQ192" s="1"/>
      <c r="TNR192" s="1"/>
      <c r="TNS192" s="1"/>
      <c r="TNT192" s="1"/>
      <c r="TNU192" s="1"/>
      <c r="TNV192" s="1"/>
      <c r="TNW192" s="1"/>
      <c r="TNX192" s="1"/>
      <c r="TNY192" s="1"/>
      <c r="TNZ192" s="1"/>
      <c r="TOA192" s="1"/>
      <c r="TOB192" s="1"/>
      <c r="TOC192" s="1"/>
      <c r="TOD192" s="1"/>
      <c r="TOE192" s="1"/>
      <c r="TOF192" s="1"/>
      <c r="TOG192" s="1"/>
      <c r="TOH192" s="1"/>
      <c r="TOI192" s="1"/>
      <c r="TOJ192" s="1"/>
      <c r="TOK192" s="1"/>
      <c r="TOL192" s="1"/>
      <c r="TOM192" s="1"/>
      <c r="TON192" s="1"/>
      <c r="TOO192" s="1"/>
      <c r="TOP192" s="1"/>
      <c r="TOQ192" s="1"/>
      <c r="TOR192" s="1"/>
      <c r="TOS192" s="1"/>
      <c r="TOT192" s="1"/>
      <c r="TOU192" s="1"/>
      <c r="TOV192" s="1"/>
      <c r="TOW192" s="1"/>
      <c r="TOX192" s="1"/>
      <c r="TOY192" s="1"/>
      <c r="TOZ192" s="1"/>
      <c r="TPA192" s="1"/>
      <c r="TPB192" s="1"/>
      <c r="TPC192" s="1"/>
      <c r="TPD192" s="1"/>
      <c r="TPE192" s="1"/>
      <c r="TPF192" s="1"/>
      <c r="TPG192" s="1"/>
      <c r="TPH192" s="1"/>
      <c r="TPI192" s="1"/>
      <c r="TPJ192" s="1"/>
      <c r="TPK192" s="1"/>
      <c r="TPL192" s="1"/>
      <c r="TPM192" s="1"/>
      <c r="TPN192" s="1"/>
      <c r="TPO192" s="1"/>
      <c r="TPP192" s="1"/>
      <c r="TPQ192" s="1"/>
      <c r="TPR192" s="1"/>
      <c r="TPS192" s="1"/>
      <c r="TPT192" s="1"/>
      <c r="TPU192" s="1"/>
      <c r="TPV192" s="1"/>
      <c r="TPW192" s="1"/>
      <c r="TPX192" s="1"/>
      <c r="TPY192" s="1"/>
      <c r="TPZ192" s="1"/>
      <c r="TQA192" s="1"/>
      <c r="TQB192" s="1"/>
      <c r="TQC192" s="1"/>
      <c r="TQD192" s="1"/>
      <c r="TQE192" s="1"/>
      <c r="TQF192" s="1"/>
      <c r="TQG192" s="1"/>
      <c r="TQH192" s="1"/>
      <c r="TQI192" s="1"/>
      <c r="TQJ192" s="1"/>
      <c r="TQK192" s="1"/>
      <c r="TQL192" s="1"/>
      <c r="TQM192" s="1"/>
      <c r="TQN192" s="1"/>
      <c r="TQO192" s="1"/>
      <c r="TQP192" s="1"/>
      <c r="TQQ192" s="1"/>
      <c r="TQR192" s="1"/>
      <c r="TQS192" s="1"/>
      <c r="TQT192" s="1"/>
      <c r="TQU192" s="1"/>
      <c r="TQV192" s="1"/>
      <c r="TQW192" s="1"/>
      <c r="TQX192" s="1"/>
      <c r="TQY192" s="1"/>
      <c r="TQZ192" s="1"/>
      <c r="TRA192" s="1"/>
      <c r="TRB192" s="1"/>
      <c r="TRC192" s="1"/>
      <c r="TRD192" s="1"/>
      <c r="TRE192" s="1"/>
      <c r="TRF192" s="1"/>
      <c r="TRG192" s="1"/>
      <c r="TRH192" s="1"/>
      <c r="TRI192" s="1"/>
      <c r="TRJ192" s="1"/>
      <c r="TRK192" s="1"/>
      <c r="TRL192" s="1"/>
      <c r="TRM192" s="1"/>
      <c r="TRN192" s="1"/>
      <c r="TRO192" s="1"/>
      <c r="TRP192" s="1"/>
      <c r="TRQ192" s="1"/>
      <c r="TRR192" s="1"/>
      <c r="TRS192" s="1"/>
      <c r="TRT192" s="1"/>
      <c r="TRU192" s="1"/>
      <c r="TRV192" s="1"/>
      <c r="TRW192" s="1"/>
      <c r="TRX192" s="1"/>
      <c r="TRY192" s="1"/>
      <c r="TRZ192" s="1"/>
      <c r="TSA192" s="1"/>
      <c r="TSB192" s="1"/>
      <c r="TSC192" s="1"/>
      <c r="TSD192" s="1"/>
      <c r="TSE192" s="1"/>
      <c r="TSF192" s="1"/>
      <c r="TSG192" s="1"/>
      <c r="TSH192" s="1"/>
      <c r="TSI192" s="1"/>
      <c r="TSJ192" s="1"/>
      <c r="TSK192" s="1"/>
      <c r="TSL192" s="1"/>
      <c r="TSM192" s="1"/>
      <c r="TSN192" s="1"/>
      <c r="TSO192" s="1"/>
      <c r="TSP192" s="1"/>
      <c r="TSQ192" s="1"/>
      <c r="TSR192" s="1"/>
      <c r="TSS192" s="1"/>
      <c r="TST192" s="1"/>
      <c r="TSU192" s="1"/>
      <c r="TSV192" s="1"/>
      <c r="TSW192" s="1"/>
      <c r="TSX192" s="1"/>
      <c r="TSY192" s="1"/>
      <c r="TSZ192" s="1"/>
      <c r="TTA192" s="1"/>
      <c r="TTB192" s="1"/>
      <c r="TTC192" s="1"/>
      <c r="TTD192" s="1"/>
      <c r="TTE192" s="1"/>
      <c r="TTF192" s="1"/>
      <c r="TTG192" s="1"/>
      <c r="TTH192" s="1"/>
      <c r="TTI192" s="1"/>
      <c r="TTJ192" s="1"/>
      <c r="TTK192" s="1"/>
      <c r="TTL192" s="1"/>
      <c r="TTM192" s="1"/>
      <c r="TTN192" s="1"/>
      <c r="TTO192" s="1"/>
      <c r="TTP192" s="1"/>
      <c r="TTQ192" s="1"/>
      <c r="TTR192" s="1"/>
      <c r="TTS192" s="1"/>
      <c r="TTT192" s="1"/>
      <c r="TTU192" s="1"/>
      <c r="TTV192" s="1"/>
      <c r="TTW192" s="1"/>
      <c r="TTX192" s="1"/>
      <c r="TTY192" s="1"/>
      <c r="TTZ192" s="1"/>
      <c r="TUA192" s="1"/>
      <c r="TUB192" s="1"/>
      <c r="TUC192" s="1"/>
      <c r="TUD192" s="1"/>
      <c r="TUE192" s="1"/>
      <c r="TUF192" s="1"/>
      <c r="TUG192" s="1"/>
      <c r="TUH192" s="1"/>
      <c r="TUI192" s="1"/>
      <c r="TUJ192" s="1"/>
      <c r="TUK192" s="1"/>
      <c r="TUL192" s="1"/>
      <c r="TUM192" s="1"/>
      <c r="TUN192" s="1"/>
      <c r="TUO192" s="1"/>
      <c r="TUP192" s="1"/>
      <c r="TUQ192" s="1"/>
      <c r="TUR192" s="1"/>
      <c r="TUS192" s="1"/>
      <c r="TUT192" s="1"/>
      <c r="TUU192" s="1"/>
      <c r="TUV192" s="1"/>
      <c r="TUW192" s="1"/>
      <c r="TUX192" s="1"/>
      <c r="TUY192" s="1"/>
      <c r="TUZ192" s="1"/>
      <c r="TVA192" s="1"/>
      <c r="TVB192" s="1"/>
      <c r="TVC192" s="1"/>
      <c r="TVD192" s="1"/>
      <c r="TVE192" s="1"/>
      <c r="TVF192" s="1"/>
      <c r="TVG192" s="1"/>
      <c r="TVH192" s="1"/>
      <c r="TVI192" s="1"/>
      <c r="TVJ192" s="1"/>
      <c r="TVK192" s="1"/>
      <c r="TVL192" s="1"/>
      <c r="TVM192" s="1"/>
      <c r="TVN192" s="1"/>
      <c r="TVO192" s="1"/>
      <c r="TVP192" s="1"/>
      <c r="TVQ192" s="1"/>
      <c r="TVR192" s="1"/>
      <c r="TVS192" s="1"/>
      <c r="TVT192" s="1"/>
      <c r="TVU192" s="1"/>
      <c r="TVV192" s="1"/>
      <c r="TVW192" s="1"/>
      <c r="TVX192" s="1"/>
      <c r="TVY192" s="1"/>
      <c r="TVZ192" s="1"/>
      <c r="TWA192" s="1"/>
      <c r="TWB192" s="1"/>
      <c r="TWC192" s="1"/>
      <c r="TWD192" s="1"/>
      <c r="TWE192" s="1"/>
      <c r="TWF192" s="1"/>
      <c r="TWG192" s="1"/>
      <c r="TWH192" s="1"/>
      <c r="TWI192" s="1"/>
      <c r="TWJ192" s="1"/>
      <c r="TWK192" s="1"/>
      <c r="TWL192" s="1"/>
      <c r="TWM192" s="1"/>
      <c r="TWN192" s="1"/>
      <c r="TWO192" s="1"/>
      <c r="TWP192" s="1"/>
      <c r="TWQ192" s="1"/>
      <c r="TWR192" s="1"/>
      <c r="TWS192" s="1"/>
      <c r="TWT192" s="1"/>
      <c r="TWU192" s="1"/>
      <c r="TWV192" s="1"/>
      <c r="TWW192" s="1"/>
      <c r="TWX192" s="1"/>
      <c r="TWY192" s="1"/>
      <c r="TWZ192" s="1"/>
      <c r="TXA192" s="1"/>
      <c r="TXB192" s="1"/>
      <c r="TXC192" s="1"/>
      <c r="TXD192" s="1"/>
      <c r="TXE192" s="1"/>
      <c r="TXF192" s="1"/>
      <c r="TXG192" s="1"/>
      <c r="TXH192" s="1"/>
      <c r="TXI192" s="1"/>
      <c r="TXJ192" s="1"/>
      <c r="TXK192" s="1"/>
      <c r="TXL192" s="1"/>
      <c r="TXM192" s="1"/>
      <c r="TXN192" s="1"/>
      <c r="TXO192" s="1"/>
      <c r="TXP192" s="1"/>
      <c r="TXQ192" s="1"/>
      <c r="TXR192" s="1"/>
      <c r="TXS192" s="1"/>
      <c r="TXT192" s="1"/>
      <c r="TXU192" s="1"/>
      <c r="TXV192" s="1"/>
      <c r="TXW192" s="1"/>
      <c r="TXX192" s="1"/>
      <c r="TXY192" s="1"/>
      <c r="TXZ192" s="1"/>
      <c r="TYA192" s="1"/>
      <c r="TYB192" s="1"/>
      <c r="TYC192" s="1"/>
      <c r="TYD192" s="1"/>
      <c r="TYE192" s="1"/>
      <c r="TYF192" s="1"/>
      <c r="TYG192" s="1"/>
      <c r="TYH192" s="1"/>
      <c r="TYI192" s="1"/>
      <c r="TYJ192" s="1"/>
      <c r="TYK192" s="1"/>
      <c r="TYL192" s="1"/>
      <c r="TYM192" s="1"/>
      <c r="TYN192" s="1"/>
      <c r="TYO192" s="1"/>
      <c r="TYP192" s="1"/>
      <c r="TYQ192" s="1"/>
      <c r="TYR192" s="1"/>
      <c r="TYS192" s="1"/>
      <c r="TYT192" s="1"/>
      <c r="TYU192" s="1"/>
      <c r="TYV192" s="1"/>
      <c r="TYW192" s="1"/>
      <c r="TYX192" s="1"/>
      <c r="TYY192" s="1"/>
      <c r="TYZ192" s="1"/>
      <c r="TZA192" s="1"/>
      <c r="TZB192" s="1"/>
      <c r="TZC192" s="1"/>
      <c r="TZD192" s="1"/>
      <c r="TZE192" s="1"/>
      <c r="TZF192" s="1"/>
      <c r="TZG192" s="1"/>
      <c r="TZH192" s="1"/>
      <c r="TZI192" s="1"/>
      <c r="TZJ192" s="1"/>
      <c r="TZK192" s="1"/>
      <c r="TZL192" s="1"/>
      <c r="TZM192" s="1"/>
      <c r="TZN192" s="1"/>
      <c r="TZO192" s="1"/>
      <c r="TZP192" s="1"/>
      <c r="TZQ192" s="1"/>
      <c r="TZR192" s="1"/>
      <c r="TZS192" s="1"/>
      <c r="TZT192" s="1"/>
      <c r="TZU192" s="1"/>
      <c r="TZV192" s="1"/>
      <c r="TZW192" s="1"/>
      <c r="TZX192" s="1"/>
      <c r="TZY192" s="1"/>
      <c r="TZZ192" s="1"/>
      <c r="UAA192" s="1"/>
      <c r="UAB192" s="1"/>
      <c r="UAC192" s="1"/>
      <c r="UAD192" s="1"/>
      <c r="UAE192" s="1"/>
      <c r="UAF192" s="1"/>
      <c r="UAG192" s="1"/>
      <c r="UAH192" s="1"/>
      <c r="UAI192" s="1"/>
      <c r="UAJ192" s="1"/>
      <c r="UAK192" s="1"/>
      <c r="UAL192" s="1"/>
      <c r="UAM192" s="1"/>
      <c r="UAN192" s="1"/>
      <c r="UAO192" s="1"/>
      <c r="UAP192" s="1"/>
      <c r="UAQ192" s="1"/>
      <c r="UAR192" s="1"/>
      <c r="UAS192" s="1"/>
      <c r="UAT192" s="1"/>
      <c r="UAU192" s="1"/>
      <c r="UAV192" s="1"/>
      <c r="UAW192" s="1"/>
      <c r="UAX192" s="1"/>
      <c r="UAY192" s="1"/>
      <c r="UAZ192" s="1"/>
      <c r="UBA192" s="1"/>
      <c r="UBB192" s="1"/>
      <c r="UBC192" s="1"/>
      <c r="UBD192" s="1"/>
      <c r="UBE192" s="1"/>
      <c r="UBF192" s="1"/>
      <c r="UBG192" s="1"/>
      <c r="UBH192" s="1"/>
      <c r="UBI192" s="1"/>
      <c r="UBJ192" s="1"/>
      <c r="UBK192" s="1"/>
      <c r="UBL192" s="1"/>
      <c r="UBM192" s="1"/>
      <c r="UBN192" s="1"/>
      <c r="UBO192" s="1"/>
      <c r="UBP192" s="1"/>
      <c r="UBQ192" s="1"/>
      <c r="UBR192" s="1"/>
      <c r="UBS192" s="1"/>
      <c r="UBT192" s="1"/>
      <c r="UBU192" s="1"/>
      <c r="UBV192" s="1"/>
      <c r="UBW192" s="1"/>
      <c r="UBX192" s="1"/>
      <c r="UBY192" s="1"/>
      <c r="UBZ192" s="1"/>
      <c r="UCA192" s="1"/>
      <c r="UCB192" s="1"/>
      <c r="UCC192" s="1"/>
      <c r="UCD192" s="1"/>
      <c r="UCE192" s="1"/>
      <c r="UCF192" s="1"/>
      <c r="UCG192" s="1"/>
      <c r="UCH192" s="1"/>
      <c r="UCI192" s="1"/>
      <c r="UCJ192" s="1"/>
      <c r="UCK192" s="1"/>
      <c r="UCL192" s="1"/>
      <c r="UCM192" s="1"/>
      <c r="UCN192" s="1"/>
      <c r="UCO192" s="1"/>
      <c r="UCP192" s="1"/>
      <c r="UCQ192" s="1"/>
      <c r="UCR192" s="1"/>
      <c r="UCS192" s="1"/>
      <c r="UCT192" s="1"/>
      <c r="UCU192" s="1"/>
      <c r="UCV192" s="1"/>
      <c r="UCW192" s="1"/>
      <c r="UCX192" s="1"/>
      <c r="UCY192" s="1"/>
      <c r="UCZ192" s="1"/>
      <c r="UDA192" s="1"/>
      <c r="UDB192" s="1"/>
      <c r="UDC192" s="1"/>
      <c r="UDD192" s="1"/>
      <c r="UDE192" s="1"/>
      <c r="UDF192" s="1"/>
      <c r="UDG192" s="1"/>
      <c r="UDH192" s="1"/>
      <c r="UDI192" s="1"/>
      <c r="UDJ192" s="1"/>
      <c r="UDK192" s="1"/>
      <c r="UDL192" s="1"/>
      <c r="UDM192" s="1"/>
      <c r="UDN192" s="1"/>
      <c r="UDO192" s="1"/>
      <c r="UDP192" s="1"/>
      <c r="UDQ192" s="1"/>
      <c r="UDR192" s="1"/>
      <c r="UDS192" s="1"/>
      <c r="UDT192" s="1"/>
      <c r="UDU192" s="1"/>
      <c r="UDV192" s="1"/>
      <c r="UDW192" s="1"/>
      <c r="UDX192" s="1"/>
      <c r="UDY192" s="1"/>
      <c r="UDZ192" s="1"/>
      <c r="UEA192" s="1"/>
      <c r="UEB192" s="1"/>
      <c r="UEC192" s="1"/>
      <c r="UED192" s="1"/>
      <c r="UEE192" s="1"/>
      <c r="UEF192" s="1"/>
      <c r="UEG192" s="1"/>
      <c r="UEH192" s="1"/>
      <c r="UEI192" s="1"/>
      <c r="UEJ192" s="1"/>
      <c r="UEK192" s="1"/>
      <c r="UEL192" s="1"/>
      <c r="UEM192" s="1"/>
      <c r="UEN192" s="1"/>
      <c r="UEO192" s="1"/>
      <c r="UEP192" s="1"/>
      <c r="UEQ192" s="1"/>
      <c r="UER192" s="1"/>
      <c r="UES192" s="1"/>
      <c r="UET192" s="1"/>
      <c r="UEU192" s="1"/>
      <c r="UEV192" s="1"/>
      <c r="UEW192" s="1"/>
      <c r="UEX192" s="1"/>
      <c r="UEY192" s="1"/>
      <c r="UEZ192" s="1"/>
      <c r="UFA192" s="1"/>
      <c r="UFB192" s="1"/>
      <c r="UFC192" s="1"/>
      <c r="UFD192" s="1"/>
      <c r="UFE192" s="1"/>
      <c r="UFF192" s="1"/>
      <c r="UFG192" s="1"/>
      <c r="UFH192" s="1"/>
      <c r="UFI192" s="1"/>
      <c r="UFJ192" s="1"/>
      <c r="UFK192" s="1"/>
      <c r="UFL192" s="1"/>
      <c r="UFM192" s="1"/>
      <c r="UFN192" s="1"/>
      <c r="UFO192" s="1"/>
      <c r="UFP192" s="1"/>
      <c r="UFQ192" s="1"/>
      <c r="UFR192" s="1"/>
      <c r="UFS192" s="1"/>
      <c r="UFT192" s="1"/>
      <c r="UFU192" s="1"/>
      <c r="UFV192" s="1"/>
      <c r="UFW192" s="1"/>
      <c r="UFX192" s="1"/>
      <c r="UFY192" s="1"/>
      <c r="UFZ192" s="1"/>
      <c r="UGA192" s="1"/>
      <c r="UGB192" s="1"/>
      <c r="UGC192" s="1"/>
      <c r="UGD192" s="1"/>
      <c r="UGE192" s="1"/>
      <c r="UGF192" s="1"/>
      <c r="UGG192" s="1"/>
      <c r="UGH192" s="1"/>
      <c r="UGI192" s="1"/>
      <c r="UGJ192" s="1"/>
      <c r="UGK192" s="1"/>
      <c r="UGL192" s="1"/>
      <c r="UGM192" s="1"/>
      <c r="UGN192" s="1"/>
      <c r="UGO192" s="1"/>
      <c r="UGP192" s="1"/>
      <c r="UGQ192" s="1"/>
      <c r="UGR192" s="1"/>
      <c r="UGS192" s="1"/>
      <c r="UGT192" s="1"/>
      <c r="UGU192" s="1"/>
      <c r="UGV192" s="1"/>
      <c r="UGW192" s="1"/>
      <c r="UGX192" s="1"/>
      <c r="UGY192" s="1"/>
      <c r="UGZ192" s="1"/>
      <c r="UHA192" s="1"/>
      <c r="UHB192" s="1"/>
      <c r="UHC192" s="1"/>
      <c r="UHD192" s="1"/>
      <c r="UHE192" s="1"/>
      <c r="UHF192" s="1"/>
      <c r="UHG192" s="1"/>
      <c r="UHH192" s="1"/>
      <c r="UHI192" s="1"/>
      <c r="UHJ192" s="1"/>
      <c r="UHK192" s="1"/>
      <c r="UHL192" s="1"/>
      <c r="UHM192" s="1"/>
      <c r="UHN192" s="1"/>
      <c r="UHO192" s="1"/>
      <c r="UHP192" s="1"/>
      <c r="UHQ192" s="1"/>
      <c r="UHR192" s="1"/>
      <c r="UHS192" s="1"/>
      <c r="UHT192" s="1"/>
      <c r="UHU192" s="1"/>
      <c r="UHV192" s="1"/>
      <c r="UHW192" s="1"/>
      <c r="UHX192" s="1"/>
      <c r="UHY192" s="1"/>
      <c r="UHZ192" s="1"/>
      <c r="UIA192" s="1"/>
      <c r="UIB192" s="1"/>
      <c r="UIC192" s="1"/>
      <c r="UID192" s="1"/>
      <c r="UIE192" s="1"/>
      <c r="UIF192" s="1"/>
      <c r="UIG192" s="1"/>
      <c r="UIH192" s="1"/>
      <c r="UII192" s="1"/>
      <c r="UIJ192" s="1"/>
      <c r="UIK192" s="1"/>
      <c r="UIL192" s="1"/>
      <c r="UIM192" s="1"/>
      <c r="UIN192" s="1"/>
      <c r="UIO192" s="1"/>
      <c r="UIP192" s="1"/>
      <c r="UIQ192" s="1"/>
      <c r="UIR192" s="1"/>
      <c r="UIS192" s="1"/>
      <c r="UIT192" s="1"/>
      <c r="UIU192" s="1"/>
      <c r="UIV192" s="1"/>
      <c r="UIW192" s="1"/>
      <c r="UIX192" s="1"/>
      <c r="UIY192" s="1"/>
      <c r="UIZ192" s="1"/>
      <c r="UJA192" s="1"/>
      <c r="UJB192" s="1"/>
      <c r="UJC192" s="1"/>
      <c r="UJD192" s="1"/>
      <c r="UJE192" s="1"/>
      <c r="UJF192" s="1"/>
      <c r="UJG192" s="1"/>
      <c r="UJH192" s="1"/>
      <c r="UJI192" s="1"/>
      <c r="UJJ192" s="1"/>
      <c r="UJK192" s="1"/>
      <c r="UJL192" s="1"/>
      <c r="UJM192" s="1"/>
      <c r="UJN192" s="1"/>
      <c r="UJO192" s="1"/>
      <c r="UJP192" s="1"/>
      <c r="UJQ192" s="1"/>
      <c r="UJR192" s="1"/>
      <c r="UJS192" s="1"/>
      <c r="UJT192" s="1"/>
      <c r="UJU192" s="1"/>
      <c r="UJV192" s="1"/>
      <c r="UJW192" s="1"/>
      <c r="UJX192" s="1"/>
      <c r="UJY192" s="1"/>
      <c r="UJZ192" s="1"/>
      <c r="UKA192" s="1"/>
      <c r="UKB192" s="1"/>
      <c r="UKC192" s="1"/>
      <c r="UKD192" s="1"/>
      <c r="UKE192" s="1"/>
      <c r="UKF192" s="1"/>
      <c r="UKG192" s="1"/>
      <c r="UKH192" s="1"/>
      <c r="UKI192" s="1"/>
      <c r="UKJ192" s="1"/>
      <c r="UKK192" s="1"/>
      <c r="UKL192" s="1"/>
      <c r="UKM192" s="1"/>
      <c r="UKN192" s="1"/>
      <c r="UKO192" s="1"/>
      <c r="UKP192" s="1"/>
      <c r="UKQ192" s="1"/>
      <c r="UKR192" s="1"/>
      <c r="UKS192" s="1"/>
      <c r="UKT192" s="1"/>
      <c r="UKU192" s="1"/>
      <c r="UKV192" s="1"/>
      <c r="UKW192" s="1"/>
      <c r="UKX192" s="1"/>
      <c r="UKY192" s="1"/>
      <c r="UKZ192" s="1"/>
      <c r="ULA192" s="1"/>
      <c r="ULB192" s="1"/>
      <c r="ULC192" s="1"/>
      <c r="ULD192" s="1"/>
      <c r="ULE192" s="1"/>
      <c r="ULF192" s="1"/>
      <c r="ULG192" s="1"/>
      <c r="ULH192" s="1"/>
      <c r="ULI192" s="1"/>
      <c r="ULJ192" s="1"/>
      <c r="ULK192" s="1"/>
      <c r="ULL192" s="1"/>
      <c r="ULM192" s="1"/>
      <c r="ULN192" s="1"/>
      <c r="ULO192" s="1"/>
      <c r="ULP192" s="1"/>
      <c r="ULQ192" s="1"/>
      <c r="ULR192" s="1"/>
      <c r="ULS192" s="1"/>
      <c r="ULT192" s="1"/>
      <c r="ULU192" s="1"/>
      <c r="ULV192" s="1"/>
      <c r="ULW192" s="1"/>
      <c r="ULX192" s="1"/>
      <c r="ULY192" s="1"/>
      <c r="ULZ192" s="1"/>
      <c r="UMA192" s="1"/>
      <c r="UMB192" s="1"/>
      <c r="UMC192" s="1"/>
      <c r="UMD192" s="1"/>
      <c r="UME192" s="1"/>
      <c r="UMF192" s="1"/>
      <c r="UMG192" s="1"/>
      <c r="UMH192" s="1"/>
      <c r="UMI192" s="1"/>
      <c r="UMJ192" s="1"/>
      <c r="UMK192" s="1"/>
      <c r="UML192" s="1"/>
      <c r="UMM192" s="1"/>
      <c r="UMN192" s="1"/>
      <c r="UMO192" s="1"/>
      <c r="UMP192" s="1"/>
      <c r="UMQ192" s="1"/>
      <c r="UMR192" s="1"/>
      <c r="UMS192" s="1"/>
      <c r="UMT192" s="1"/>
      <c r="UMU192" s="1"/>
      <c r="UMV192" s="1"/>
      <c r="UMW192" s="1"/>
      <c r="UMX192" s="1"/>
      <c r="UMY192" s="1"/>
      <c r="UMZ192" s="1"/>
      <c r="UNA192" s="1"/>
      <c r="UNB192" s="1"/>
      <c r="UNC192" s="1"/>
      <c r="UND192" s="1"/>
      <c r="UNE192" s="1"/>
      <c r="UNF192" s="1"/>
      <c r="UNG192" s="1"/>
      <c r="UNH192" s="1"/>
      <c r="UNI192" s="1"/>
      <c r="UNJ192" s="1"/>
      <c r="UNK192" s="1"/>
      <c r="UNL192" s="1"/>
      <c r="UNM192" s="1"/>
      <c r="UNN192" s="1"/>
      <c r="UNO192" s="1"/>
      <c r="UNP192" s="1"/>
      <c r="UNQ192" s="1"/>
      <c r="UNR192" s="1"/>
      <c r="UNS192" s="1"/>
      <c r="UNT192" s="1"/>
      <c r="UNU192" s="1"/>
      <c r="UNV192" s="1"/>
      <c r="UNW192" s="1"/>
      <c r="UNX192" s="1"/>
      <c r="UNY192" s="1"/>
      <c r="UNZ192" s="1"/>
      <c r="UOA192" s="1"/>
      <c r="UOB192" s="1"/>
      <c r="UOC192" s="1"/>
      <c r="UOD192" s="1"/>
      <c r="UOE192" s="1"/>
      <c r="UOF192" s="1"/>
      <c r="UOG192" s="1"/>
      <c r="UOH192" s="1"/>
      <c r="UOI192" s="1"/>
      <c r="UOJ192" s="1"/>
      <c r="UOK192" s="1"/>
      <c r="UOL192" s="1"/>
      <c r="UOM192" s="1"/>
      <c r="UON192" s="1"/>
      <c r="UOO192" s="1"/>
      <c r="UOP192" s="1"/>
      <c r="UOQ192" s="1"/>
      <c r="UOR192" s="1"/>
      <c r="UOS192" s="1"/>
      <c r="UOT192" s="1"/>
      <c r="UOU192" s="1"/>
      <c r="UOV192" s="1"/>
      <c r="UOW192" s="1"/>
      <c r="UOX192" s="1"/>
      <c r="UOY192" s="1"/>
      <c r="UOZ192" s="1"/>
      <c r="UPA192" s="1"/>
      <c r="UPB192" s="1"/>
      <c r="UPC192" s="1"/>
      <c r="UPD192" s="1"/>
      <c r="UPE192" s="1"/>
      <c r="UPF192" s="1"/>
      <c r="UPG192" s="1"/>
      <c r="UPH192" s="1"/>
      <c r="UPI192" s="1"/>
      <c r="UPJ192" s="1"/>
      <c r="UPK192" s="1"/>
      <c r="UPL192" s="1"/>
      <c r="UPM192" s="1"/>
      <c r="UPN192" s="1"/>
      <c r="UPO192" s="1"/>
      <c r="UPP192" s="1"/>
      <c r="UPQ192" s="1"/>
      <c r="UPR192" s="1"/>
      <c r="UPS192" s="1"/>
      <c r="UPT192" s="1"/>
      <c r="UPU192" s="1"/>
      <c r="UPV192" s="1"/>
      <c r="UPW192" s="1"/>
      <c r="UPX192" s="1"/>
      <c r="UPY192" s="1"/>
      <c r="UPZ192" s="1"/>
      <c r="UQA192" s="1"/>
      <c r="UQB192" s="1"/>
      <c r="UQC192" s="1"/>
      <c r="UQD192" s="1"/>
      <c r="UQE192" s="1"/>
      <c r="UQF192" s="1"/>
      <c r="UQG192" s="1"/>
      <c r="UQH192" s="1"/>
      <c r="UQI192" s="1"/>
      <c r="UQJ192" s="1"/>
      <c r="UQK192" s="1"/>
      <c r="UQL192" s="1"/>
      <c r="UQM192" s="1"/>
      <c r="UQN192" s="1"/>
      <c r="UQO192" s="1"/>
      <c r="UQP192" s="1"/>
      <c r="UQQ192" s="1"/>
      <c r="UQR192" s="1"/>
      <c r="UQS192" s="1"/>
      <c r="UQT192" s="1"/>
      <c r="UQU192" s="1"/>
      <c r="UQV192" s="1"/>
      <c r="UQW192" s="1"/>
      <c r="UQX192" s="1"/>
      <c r="UQY192" s="1"/>
      <c r="UQZ192" s="1"/>
      <c r="URA192" s="1"/>
      <c r="URB192" s="1"/>
      <c r="URC192" s="1"/>
      <c r="URD192" s="1"/>
      <c r="URE192" s="1"/>
      <c r="URF192" s="1"/>
      <c r="URG192" s="1"/>
      <c r="URH192" s="1"/>
      <c r="URI192" s="1"/>
      <c r="URJ192" s="1"/>
      <c r="URK192" s="1"/>
      <c r="URL192" s="1"/>
      <c r="URM192" s="1"/>
      <c r="URN192" s="1"/>
      <c r="URO192" s="1"/>
      <c r="URP192" s="1"/>
      <c r="URQ192" s="1"/>
      <c r="URR192" s="1"/>
      <c r="URS192" s="1"/>
      <c r="URT192" s="1"/>
      <c r="URU192" s="1"/>
      <c r="URV192" s="1"/>
      <c r="URW192" s="1"/>
      <c r="URX192" s="1"/>
      <c r="URY192" s="1"/>
      <c r="URZ192" s="1"/>
      <c r="USA192" s="1"/>
      <c r="USB192" s="1"/>
      <c r="USC192" s="1"/>
      <c r="USD192" s="1"/>
      <c r="USE192" s="1"/>
      <c r="USF192" s="1"/>
      <c r="USG192" s="1"/>
      <c r="USH192" s="1"/>
      <c r="USI192" s="1"/>
      <c r="USJ192" s="1"/>
      <c r="USK192" s="1"/>
      <c r="USL192" s="1"/>
      <c r="USM192" s="1"/>
      <c r="USN192" s="1"/>
      <c r="USO192" s="1"/>
      <c r="USP192" s="1"/>
      <c r="USQ192" s="1"/>
      <c r="USR192" s="1"/>
      <c r="USS192" s="1"/>
      <c r="UST192" s="1"/>
      <c r="USU192" s="1"/>
      <c r="USV192" s="1"/>
      <c r="USW192" s="1"/>
      <c r="USX192" s="1"/>
      <c r="USY192" s="1"/>
      <c r="USZ192" s="1"/>
      <c r="UTA192" s="1"/>
      <c r="UTB192" s="1"/>
      <c r="UTC192" s="1"/>
      <c r="UTD192" s="1"/>
      <c r="UTE192" s="1"/>
      <c r="UTF192" s="1"/>
      <c r="UTG192" s="1"/>
      <c r="UTH192" s="1"/>
      <c r="UTI192" s="1"/>
      <c r="UTJ192" s="1"/>
      <c r="UTK192" s="1"/>
      <c r="UTL192" s="1"/>
      <c r="UTM192" s="1"/>
      <c r="UTN192" s="1"/>
      <c r="UTO192" s="1"/>
      <c r="UTP192" s="1"/>
      <c r="UTQ192" s="1"/>
      <c r="UTR192" s="1"/>
      <c r="UTS192" s="1"/>
      <c r="UTT192" s="1"/>
      <c r="UTU192" s="1"/>
      <c r="UTV192" s="1"/>
      <c r="UTW192" s="1"/>
      <c r="UTX192" s="1"/>
      <c r="UTY192" s="1"/>
      <c r="UTZ192" s="1"/>
      <c r="UUA192" s="1"/>
      <c r="UUB192" s="1"/>
      <c r="UUC192" s="1"/>
      <c r="UUD192" s="1"/>
      <c r="UUE192" s="1"/>
      <c r="UUF192" s="1"/>
      <c r="UUG192" s="1"/>
      <c r="UUH192" s="1"/>
      <c r="UUI192" s="1"/>
      <c r="UUJ192" s="1"/>
      <c r="UUK192" s="1"/>
      <c r="UUL192" s="1"/>
      <c r="UUM192" s="1"/>
      <c r="UUN192" s="1"/>
      <c r="UUO192" s="1"/>
      <c r="UUP192" s="1"/>
      <c r="UUQ192" s="1"/>
      <c r="UUR192" s="1"/>
      <c r="UUS192" s="1"/>
      <c r="UUT192" s="1"/>
      <c r="UUU192" s="1"/>
      <c r="UUV192" s="1"/>
      <c r="UUW192" s="1"/>
      <c r="UUX192" s="1"/>
      <c r="UUY192" s="1"/>
      <c r="UUZ192" s="1"/>
      <c r="UVA192" s="1"/>
      <c r="UVB192" s="1"/>
      <c r="UVC192" s="1"/>
      <c r="UVD192" s="1"/>
      <c r="UVE192" s="1"/>
      <c r="UVF192" s="1"/>
      <c r="UVG192" s="1"/>
      <c r="UVH192" s="1"/>
      <c r="UVI192" s="1"/>
      <c r="UVJ192" s="1"/>
      <c r="UVK192" s="1"/>
      <c r="UVL192" s="1"/>
      <c r="UVM192" s="1"/>
      <c r="UVN192" s="1"/>
      <c r="UVO192" s="1"/>
      <c r="UVP192" s="1"/>
      <c r="UVQ192" s="1"/>
      <c r="UVR192" s="1"/>
      <c r="UVS192" s="1"/>
      <c r="UVT192" s="1"/>
      <c r="UVU192" s="1"/>
      <c r="UVV192" s="1"/>
      <c r="UVW192" s="1"/>
      <c r="UVX192" s="1"/>
      <c r="UVY192" s="1"/>
      <c r="UVZ192" s="1"/>
      <c r="UWA192" s="1"/>
      <c r="UWB192" s="1"/>
      <c r="UWC192" s="1"/>
      <c r="UWD192" s="1"/>
      <c r="UWE192" s="1"/>
      <c r="UWF192" s="1"/>
      <c r="UWG192" s="1"/>
      <c r="UWH192" s="1"/>
      <c r="UWI192" s="1"/>
      <c r="UWJ192" s="1"/>
      <c r="UWK192" s="1"/>
      <c r="UWL192" s="1"/>
      <c r="UWM192" s="1"/>
      <c r="UWN192" s="1"/>
      <c r="UWO192" s="1"/>
      <c r="UWP192" s="1"/>
      <c r="UWQ192" s="1"/>
      <c r="UWR192" s="1"/>
      <c r="UWS192" s="1"/>
      <c r="UWT192" s="1"/>
      <c r="UWU192" s="1"/>
      <c r="UWV192" s="1"/>
      <c r="UWW192" s="1"/>
      <c r="UWX192" s="1"/>
      <c r="UWY192" s="1"/>
      <c r="UWZ192" s="1"/>
      <c r="UXA192" s="1"/>
      <c r="UXB192" s="1"/>
      <c r="UXC192" s="1"/>
      <c r="UXD192" s="1"/>
      <c r="UXE192" s="1"/>
      <c r="UXF192" s="1"/>
      <c r="UXG192" s="1"/>
      <c r="UXH192" s="1"/>
      <c r="UXI192" s="1"/>
      <c r="UXJ192" s="1"/>
      <c r="UXK192" s="1"/>
      <c r="UXL192" s="1"/>
      <c r="UXM192" s="1"/>
      <c r="UXN192" s="1"/>
      <c r="UXO192" s="1"/>
      <c r="UXP192" s="1"/>
      <c r="UXQ192" s="1"/>
      <c r="UXR192" s="1"/>
      <c r="UXS192" s="1"/>
      <c r="UXT192" s="1"/>
      <c r="UXU192" s="1"/>
      <c r="UXV192" s="1"/>
      <c r="UXW192" s="1"/>
      <c r="UXX192" s="1"/>
      <c r="UXY192" s="1"/>
      <c r="UXZ192" s="1"/>
      <c r="UYA192" s="1"/>
      <c r="UYB192" s="1"/>
      <c r="UYC192" s="1"/>
      <c r="UYD192" s="1"/>
      <c r="UYE192" s="1"/>
      <c r="UYF192" s="1"/>
      <c r="UYG192" s="1"/>
      <c r="UYH192" s="1"/>
      <c r="UYI192" s="1"/>
      <c r="UYJ192" s="1"/>
      <c r="UYK192" s="1"/>
      <c r="UYL192" s="1"/>
      <c r="UYM192" s="1"/>
      <c r="UYN192" s="1"/>
      <c r="UYO192" s="1"/>
      <c r="UYP192" s="1"/>
      <c r="UYQ192" s="1"/>
      <c r="UYR192" s="1"/>
      <c r="UYS192" s="1"/>
      <c r="UYT192" s="1"/>
      <c r="UYU192" s="1"/>
      <c r="UYV192" s="1"/>
      <c r="UYW192" s="1"/>
      <c r="UYX192" s="1"/>
      <c r="UYY192" s="1"/>
      <c r="UYZ192" s="1"/>
      <c r="UZA192" s="1"/>
      <c r="UZB192" s="1"/>
      <c r="UZC192" s="1"/>
      <c r="UZD192" s="1"/>
      <c r="UZE192" s="1"/>
      <c r="UZF192" s="1"/>
      <c r="UZG192" s="1"/>
      <c r="UZH192" s="1"/>
      <c r="UZI192" s="1"/>
      <c r="UZJ192" s="1"/>
      <c r="UZK192" s="1"/>
      <c r="UZL192" s="1"/>
      <c r="UZM192" s="1"/>
      <c r="UZN192" s="1"/>
      <c r="UZO192" s="1"/>
      <c r="UZP192" s="1"/>
      <c r="UZQ192" s="1"/>
      <c r="UZR192" s="1"/>
      <c r="UZS192" s="1"/>
      <c r="UZT192" s="1"/>
      <c r="UZU192" s="1"/>
      <c r="UZV192" s="1"/>
      <c r="UZW192" s="1"/>
      <c r="UZX192" s="1"/>
      <c r="UZY192" s="1"/>
      <c r="UZZ192" s="1"/>
      <c r="VAA192" s="1"/>
      <c r="VAB192" s="1"/>
      <c r="VAC192" s="1"/>
      <c r="VAD192" s="1"/>
      <c r="VAE192" s="1"/>
      <c r="VAF192" s="1"/>
      <c r="VAG192" s="1"/>
      <c r="VAH192" s="1"/>
      <c r="VAI192" s="1"/>
      <c r="VAJ192" s="1"/>
      <c r="VAK192" s="1"/>
      <c r="VAL192" s="1"/>
      <c r="VAM192" s="1"/>
      <c r="VAN192" s="1"/>
      <c r="VAO192" s="1"/>
      <c r="VAP192" s="1"/>
      <c r="VAQ192" s="1"/>
      <c r="VAR192" s="1"/>
      <c r="VAS192" s="1"/>
      <c r="VAT192" s="1"/>
      <c r="VAU192" s="1"/>
      <c r="VAV192" s="1"/>
      <c r="VAW192" s="1"/>
      <c r="VAX192" s="1"/>
      <c r="VAY192" s="1"/>
      <c r="VAZ192" s="1"/>
      <c r="VBA192" s="1"/>
      <c r="VBB192" s="1"/>
      <c r="VBC192" s="1"/>
      <c r="VBD192" s="1"/>
      <c r="VBE192" s="1"/>
      <c r="VBF192" s="1"/>
      <c r="VBG192" s="1"/>
      <c r="VBH192" s="1"/>
      <c r="VBI192" s="1"/>
      <c r="VBJ192" s="1"/>
      <c r="VBK192" s="1"/>
      <c r="VBL192" s="1"/>
      <c r="VBM192" s="1"/>
      <c r="VBN192" s="1"/>
      <c r="VBO192" s="1"/>
      <c r="VBP192" s="1"/>
      <c r="VBQ192" s="1"/>
      <c r="VBR192" s="1"/>
      <c r="VBS192" s="1"/>
      <c r="VBT192" s="1"/>
      <c r="VBU192" s="1"/>
      <c r="VBV192" s="1"/>
      <c r="VBW192" s="1"/>
      <c r="VBX192" s="1"/>
      <c r="VBY192" s="1"/>
      <c r="VBZ192" s="1"/>
      <c r="VCA192" s="1"/>
      <c r="VCB192" s="1"/>
      <c r="VCC192" s="1"/>
      <c r="VCD192" s="1"/>
      <c r="VCE192" s="1"/>
      <c r="VCF192" s="1"/>
      <c r="VCG192" s="1"/>
      <c r="VCH192" s="1"/>
      <c r="VCI192" s="1"/>
      <c r="VCJ192" s="1"/>
      <c r="VCK192" s="1"/>
      <c r="VCL192" s="1"/>
      <c r="VCM192" s="1"/>
      <c r="VCN192" s="1"/>
      <c r="VCO192" s="1"/>
      <c r="VCP192" s="1"/>
      <c r="VCQ192" s="1"/>
      <c r="VCR192" s="1"/>
      <c r="VCS192" s="1"/>
      <c r="VCT192" s="1"/>
      <c r="VCU192" s="1"/>
      <c r="VCV192" s="1"/>
      <c r="VCW192" s="1"/>
      <c r="VCX192" s="1"/>
      <c r="VCY192" s="1"/>
      <c r="VCZ192" s="1"/>
      <c r="VDA192" s="1"/>
      <c r="VDB192" s="1"/>
      <c r="VDC192" s="1"/>
      <c r="VDD192" s="1"/>
      <c r="VDE192" s="1"/>
      <c r="VDF192" s="1"/>
      <c r="VDG192" s="1"/>
      <c r="VDH192" s="1"/>
      <c r="VDI192" s="1"/>
      <c r="VDJ192" s="1"/>
      <c r="VDK192" s="1"/>
      <c r="VDL192" s="1"/>
      <c r="VDM192" s="1"/>
      <c r="VDN192" s="1"/>
      <c r="VDO192" s="1"/>
      <c r="VDP192" s="1"/>
      <c r="VDQ192" s="1"/>
      <c r="VDR192" s="1"/>
      <c r="VDS192" s="1"/>
      <c r="VDT192" s="1"/>
      <c r="VDU192" s="1"/>
      <c r="VDV192" s="1"/>
      <c r="VDW192" s="1"/>
      <c r="VDX192" s="1"/>
      <c r="VDY192" s="1"/>
      <c r="VDZ192" s="1"/>
      <c r="VEA192" s="1"/>
      <c r="VEB192" s="1"/>
      <c r="VEC192" s="1"/>
      <c r="VED192" s="1"/>
      <c r="VEE192" s="1"/>
      <c r="VEF192" s="1"/>
      <c r="VEG192" s="1"/>
      <c r="VEH192" s="1"/>
      <c r="VEI192" s="1"/>
      <c r="VEJ192" s="1"/>
      <c r="VEK192" s="1"/>
      <c r="VEL192" s="1"/>
      <c r="VEM192" s="1"/>
      <c r="VEN192" s="1"/>
      <c r="VEO192" s="1"/>
      <c r="VEP192" s="1"/>
      <c r="VEQ192" s="1"/>
      <c r="VER192" s="1"/>
      <c r="VES192" s="1"/>
      <c r="VET192" s="1"/>
      <c r="VEU192" s="1"/>
      <c r="VEV192" s="1"/>
      <c r="VEW192" s="1"/>
      <c r="VEX192" s="1"/>
      <c r="VEY192" s="1"/>
      <c r="VEZ192" s="1"/>
      <c r="VFA192" s="1"/>
      <c r="VFB192" s="1"/>
      <c r="VFC192" s="1"/>
      <c r="VFD192" s="1"/>
      <c r="VFE192" s="1"/>
      <c r="VFF192" s="1"/>
      <c r="VFG192" s="1"/>
      <c r="VFH192" s="1"/>
      <c r="VFI192" s="1"/>
      <c r="VFJ192" s="1"/>
      <c r="VFK192" s="1"/>
      <c r="VFL192" s="1"/>
      <c r="VFM192" s="1"/>
      <c r="VFN192" s="1"/>
      <c r="VFO192" s="1"/>
      <c r="VFP192" s="1"/>
      <c r="VFQ192" s="1"/>
      <c r="VFR192" s="1"/>
      <c r="VFS192" s="1"/>
      <c r="VFT192" s="1"/>
      <c r="VFU192" s="1"/>
      <c r="VFV192" s="1"/>
      <c r="VFW192" s="1"/>
      <c r="VFX192" s="1"/>
      <c r="VFY192" s="1"/>
      <c r="VFZ192" s="1"/>
      <c r="VGA192" s="1"/>
      <c r="VGB192" s="1"/>
      <c r="VGC192" s="1"/>
      <c r="VGD192" s="1"/>
      <c r="VGE192" s="1"/>
      <c r="VGF192" s="1"/>
      <c r="VGG192" s="1"/>
      <c r="VGH192" s="1"/>
      <c r="VGI192" s="1"/>
      <c r="VGJ192" s="1"/>
      <c r="VGK192" s="1"/>
      <c r="VGL192" s="1"/>
      <c r="VGM192" s="1"/>
      <c r="VGN192" s="1"/>
      <c r="VGO192" s="1"/>
      <c r="VGP192" s="1"/>
      <c r="VGQ192" s="1"/>
      <c r="VGR192" s="1"/>
      <c r="VGS192" s="1"/>
      <c r="VGT192" s="1"/>
      <c r="VGU192" s="1"/>
      <c r="VGV192" s="1"/>
      <c r="VGW192" s="1"/>
      <c r="VGX192" s="1"/>
      <c r="VGY192" s="1"/>
      <c r="VGZ192" s="1"/>
      <c r="VHA192" s="1"/>
      <c r="VHB192" s="1"/>
      <c r="VHC192" s="1"/>
      <c r="VHD192" s="1"/>
      <c r="VHE192" s="1"/>
      <c r="VHF192" s="1"/>
      <c r="VHG192" s="1"/>
      <c r="VHH192" s="1"/>
      <c r="VHI192" s="1"/>
      <c r="VHJ192" s="1"/>
      <c r="VHK192" s="1"/>
      <c r="VHL192" s="1"/>
      <c r="VHM192" s="1"/>
      <c r="VHN192" s="1"/>
      <c r="VHO192" s="1"/>
      <c r="VHP192" s="1"/>
      <c r="VHQ192" s="1"/>
      <c r="VHR192" s="1"/>
      <c r="VHS192" s="1"/>
      <c r="VHT192" s="1"/>
      <c r="VHU192" s="1"/>
      <c r="VHV192" s="1"/>
      <c r="VHW192" s="1"/>
      <c r="VHX192" s="1"/>
      <c r="VHY192" s="1"/>
      <c r="VHZ192" s="1"/>
      <c r="VIA192" s="1"/>
      <c r="VIB192" s="1"/>
      <c r="VIC192" s="1"/>
      <c r="VID192" s="1"/>
      <c r="VIE192" s="1"/>
      <c r="VIF192" s="1"/>
      <c r="VIG192" s="1"/>
      <c r="VIH192" s="1"/>
      <c r="VII192" s="1"/>
      <c r="VIJ192" s="1"/>
      <c r="VIK192" s="1"/>
      <c r="VIL192" s="1"/>
      <c r="VIM192" s="1"/>
      <c r="VIN192" s="1"/>
      <c r="VIO192" s="1"/>
      <c r="VIP192" s="1"/>
      <c r="VIQ192" s="1"/>
      <c r="VIR192" s="1"/>
      <c r="VIS192" s="1"/>
      <c r="VIT192" s="1"/>
      <c r="VIU192" s="1"/>
      <c r="VIV192" s="1"/>
      <c r="VIW192" s="1"/>
      <c r="VIX192" s="1"/>
      <c r="VIY192" s="1"/>
      <c r="VIZ192" s="1"/>
      <c r="VJA192" s="1"/>
      <c r="VJB192" s="1"/>
      <c r="VJC192" s="1"/>
      <c r="VJD192" s="1"/>
      <c r="VJE192" s="1"/>
      <c r="VJF192" s="1"/>
      <c r="VJG192" s="1"/>
      <c r="VJH192" s="1"/>
      <c r="VJI192" s="1"/>
      <c r="VJJ192" s="1"/>
      <c r="VJK192" s="1"/>
      <c r="VJL192" s="1"/>
      <c r="VJM192" s="1"/>
      <c r="VJN192" s="1"/>
      <c r="VJO192" s="1"/>
      <c r="VJP192" s="1"/>
      <c r="VJQ192" s="1"/>
      <c r="VJR192" s="1"/>
      <c r="VJS192" s="1"/>
      <c r="VJT192" s="1"/>
      <c r="VJU192" s="1"/>
      <c r="VJV192" s="1"/>
      <c r="VJW192" s="1"/>
      <c r="VJX192" s="1"/>
      <c r="VJY192" s="1"/>
      <c r="VJZ192" s="1"/>
      <c r="VKA192" s="1"/>
      <c r="VKB192" s="1"/>
      <c r="VKC192" s="1"/>
      <c r="VKD192" s="1"/>
      <c r="VKE192" s="1"/>
      <c r="VKF192" s="1"/>
      <c r="VKG192" s="1"/>
      <c r="VKH192" s="1"/>
      <c r="VKI192" s="1"/>
      <c r="VKJ192" s="1"/>
      <c r="VKK192" s="1"/>
      <c r="VKL192" s="1"/>
      <c r="VKM192" s="1"/>
      <c r="VKN192" s="1"/>
      <c r="VKO192" s="1"/>
      <c r="VKP192" s="1"/>
      <c r="VKQ192" s="1"/>
      <c r="VKR192" s="1"/>
      <c r="VKS192" s="1"/>
      <c r="VKT192" s="1"/>
      <c r="VKU192" s="1"/>
      <c r="VKV192" s="1"/>
      <c r="VKW192" s="1"/>
      <c r="VKX192" s="1"/>
      <c r="VKY192" s="1"/>
      <c r="VKZ192" s="1"/>
      <c r="VLA192" s="1"/>
      <c r="VLB192" s="1"/>
      <c r="VLC192" s="1"/>
      <c r="VLD192" s="1"/>
      <c r="VLE192" s="1"/>
      <c r="VLF192" s="1"/>
      <c r="VLG192" s="1"/>
      <c r="VLH192" s="1"/>
      <c r="VLI192" s="1"/>
      <c r="VLJ192" s="1"/>
      <c r="VLK192" s="1"/>
      <c r="VLL192" s="1"/>
      <c r="VLM192" s="1"/>
      <c r="VLN192" s="1"/>
      <c r="VLO192" s="1"/>
      <c r="VLP192" s="1"/>
      <c r="VLQ192" s="1"/>
      <c r="VLR192" s="1"/>
      <c r="VLS192" s="1"/>
      <c r="VLT192" s="1"/>
      <c r="VLU192" s="1"/>
      <c r="VLV192" s="1"/>
      <c r="VLW192" s="1"/>
      <c r="VLX192" s="1"/>
      <c r="VLY192" s="1"/>
      <c r="VLZ192" s="1"/>
      <c r="VMA192" s="1"/>
      <c r="VMB192" s="1"/>
      <c r="VMC192" s="1"/>
      <c r="VMD192" s="1"/>
      <c r="VME192" s="1"/>
      <c r="VMF192" s="1"/>
      <c r="VMG192" s="1"/>
      <c r="VMH192" s="1"/>
      <c r="VMI192" s="1"/>
      <c r="VMJ192" s="1"/>
      <c r="VMK192" s="1"/>
      <c r="VML192" s="1"/>
      <c r="VMM192" s="1"/>
      <c r="VMN192" s="1"/>
      <c r="VMO192" s="1"/>
      <c r="VMP192" s="1"/>
      <c r="VMQ192" s="1"/>
      <c r="VMR192" s="1"/>
      <c r="VMS192" s="1"/>
      <c r="VMT192" s="1"/>
      <c r="VMU192" s="1"/>
      <c r="VMV192" s="1"/>
      <c r="VMW192" s="1"/>
      <c r="VMX192" s="1"/>
      <c r="VMY192" s="1"/>
      <c r="VMZ192" s="1"/>
      <c r="VNA192" s="1"/>
      <c r="VNB192" s="1"/>
      <c r="VNC192" s="1"/>
      <c r="VND192" s="1"/>
      <c r="VNE192" s="1"/>
      <c r="VNF192" s="1"/>
      <c r="VNG192" s="1"/>
      <c r="VNH192" s="1"/>
      <c r="VNI192" s="1"/>
      <c r="VNJ192" s="1"/>
      <c r="VNK192" s="1"/>
      <c r="VNL192" s="1"/>
      <c r="VNM192" s="1"/>
      <c r="VNN192" s="1"/>
      <c r="VNO192" s="1"/>
      <c r="VNP192" s="1"/>
      <c r="VNQ192" s="1"/>
      <c r="VNR192" s="1"/>
      <c r="VNS192" s="1"/>
      <c r="VNT192" s="1"/>
      <c r="VNU192" s="1"/>
      <c r="VNV192" s="1"/>
      <c r="VNW192" s="1"/>
      <c r="VNX192" s="1"/>
      <c r="VNY192" s="1"/>
      <c r="VNZ192" s="1"/>
      <c r="VOA192" s="1"/>
      <c r="VOB192" s="1"/>
      <c r="VOC192" s="1"/>
      <c r="VOD192" s="1"/>
      <c r="VOE192" s="1"/>
      <c r="VOF192" s="1"/>
      <c r="VOG192" s="1"/>
      <c r="VOH192" s="1"/>
      <c r="VOI192" s="1"/>
      <c r="VOJ192" s="1"/>
      <c r="VOK192" s="1"/>
      <c r="VOL192" s="1"/>
      <c r="VOM192" s="1"/>
      <c r="VON192" s="1"/>
      <c r="VOO192" s="1"/>
      <c r="VOP192" s="1"/>
      <c r="VOQ192" s="1"/>
      <c r="VOR192" s="1"/>
      <c r="VOS192" s="1"/>
      <c r="VOT192" s="1"/>
      <c r="VOU192" s="1"/>
      <c r="VOV192" s="1"/>
      <c r="VOW192" s="1"/>
      <c r="VOX192" s="1"/>
      <c r="VOY192" s="1"/>
      <c r="VOZ192" s="1"/>
      <c r="VPA192" s="1"/>
      <c r="VPB192" s="1"/>
      <c r="VPC192" s="1"/>
      <c r="VPD192" s="1"/>
      <c r="VPE192" s="1"/>
      <c r="VPF192" s="1"/>
      <c r="VPG192" s="1"/>
      <c r="VPH192" s="1"/>
      <c r="VPI192" s="1"/>
      <c r="VPJ192" s="1"/>
      <c r="VPK192" s="1"/>
      <c r="VPL192" s="1"/>
      <c r="VPM192" s="1"/>
      <c r="VPN192" s="1"/>
      <c r="VPO192" s="1"/>
      <c r="VPP192" s="1"/>
      <c r="VPQ192" s="1"/>
      <c r="VPR192" s="1"/>
      <c r="VPS192" s="1"/>
      <c r="VPT192" s="1"/>
      <c r="VPU192" s="1"/>
      <c r="VPV192" s="1"/>
      <c r="VPW192" s="1"/>
      <c r="VPX192" s="1"/>
      <c r="VPY192" s="1"/>
      <c r="VPZ192" s="1"/>
      <c r="VQA192" s="1"/>
      <c r="VQB192" s="1"/>
      <c r="VQC192" s="1"/>
      <c r="VQD192" s="1"/>
      <c r="VQE192" s="1"/>
      <c r="VQF192" s="1"/>
      <c r="VQG192" s="1"/>
      <c r="VQH192" s="1"/>
      <c r="VQI192" s="1"/>
      <c r="VQJ192" s="1"/>
      <c r="VQK192" s="1"/>
      <c r="VQL192" s="1"/>
      <c r="VQM192" s="1"/>
      <c r="VQN192" s="1"/>
      <c r="VQO192" s="1"/>
      <c r="VQP192" s="1"/>
      <c r="VQQ192" s="1"/>
      <c r="VQR192" s="1"/>
      <c r="VQS192" s="1"/>
      <c r="VQT192" s="1"/>
      <c r="VQU192" s="1"/>
      <c r="VQV192" s="1"/>
      <c r="VQW192" s="1"/>
      <c r="VQX192" s="1"/>
      <c r="VQY192" s="1"/>
      <c r="VQZ192" s="1"/>
      <c r="VRA192" s="1"/>
      <c r="VRB192" s="1"/>
      <c r="VRC192" s="1"/>
      <c r="VRD192" s="1"/>
      <c r="VRE192" s="1"/>
      <c r="VRF192" s="1"/>
      <c r="VRG192" s="1"/>
      <c r="VRH192" s="1"/>
      <c r="VRI192" s="1"/>
      <c r="VRJ192" s="1"/>
      <c r="VRK192" s="1"/>
      <c r="VRL192" s="1"/>
      <c r="VRM192" s="1"/>
      <c r="VRN192" s="1"/>
      <c r="VRO192" s="1"/>
      <c r="VRP192" s="1"/>
      <c r="VRQ192" s="1"/>
      <c r="VRR192" s="1"/>
      <c r="VRS192" s="1"/>
      <c r="VRT192" s="1"/>
      <c r="VRU192" s="1"/>
      <c r="VRV192" s="1"/>
      <c r="VRW192" s="1"/>
      <c r="VRX192" s="1"/>
      <c r="VRY192" s="1"/>
      <c r="VRZ192" s="1"/>
      <c r="VSA192" s="1"/>
      <c r="VSB192" s="1"/>
      <c r="VSC192" s="1"/>
      <c r="VSD192" s="1"/>
      <c r="VSE192" s="1"/>
      <c r="VSF192" s="1"/>
      <c r="VSG192" s="1"/>
      <c r="VSH192" s="1"/>
      <c r="VSI192" s="1"/>
      <c r="VSJ192" s="1"/>
      <c r="VSK192" s="1"/>
      <c r="VSL192" s="1"/>
      <c r="VSM192" s="1"/>
      <c r="VSN192" s="1"/>
      <c r="VSO192" s="1"/>
      <c r="VSP192" s="1"/>
      <c r="VSQ192" s="1"/>
      <c r="VSR192" s="1"/>
      <c r="VSS192" s="1"/>
      <c r="VST192" s="1"/>
      <c r="VSU192" s="1"/>
      <c r="VSV192" s="1"/>
      <c r="VSW192" s="1"/>
      <c r="VSX192" s="1"/>
      <c r="VSY192" s="1"/>
      <c r="VSZ192" s="1"/>
      <c r="VTA192" s="1"/>
      <c r="VTB192" s="1"/>
      <c r="VTC192" s="1"/>
      <c r="VTD192" s="1"/>
      <c r="VTE192" s="1"/>
      <c r="VTF192" s="1"/>
      <c r="VTG192" s="1"/>
      <c r="VTH192" s="1"/>
      <c r="VTI192" s="1"/>
      <c r="VTJ192" s="1"/>
      <c r="VTK192" s="1"/>
      <c r="VTL192" s="1"/>
      <c r="VTM192" s="1"/>
      <c r="VTN192" s="1"/>
      <c r="VTO192" s="1"/>
      <c r="VTP192" s="1"/>
      <c r="VTQ192" s="1"/>
      <c r="VTR192" s="1"/>
      <c r="VTS192" s="1"/>
      <c r="VTT192" s="1"/>
      <c r="VTU192" s="1"/>
      <c r="VTV192" s="1"/>
      <c r="VTW192" s="1"/>
      <c r="VTX192" s="1"/>
      <c r="VTY192" s="1"/>
      <c r="VTZ192" s="1"/>
      <c r="VUA192" s="1"/>
      <c r="VUB192" s="1"/>
      <c r="VUC192" s="1"/>
      <c r="VUD192" s="1"/>
      <c r="VUE192" s="1"/>
      <c r="VUF192" s="1"/>
      <c r="VUG192" s="1"/>
      <c r="VUH192" s="1"/>
      <c r="VUI192" s="1"/>
      <c r="VUJ192" s="1"/>
      <c r="VUK192" s="1"/>
      <c r="VUL192" s="1"/>
      <c r="VUM192" s="1"/>
      <c r="VUN192" s="1"/>
      <c r="VUO192" s="1"/>
      <c r="VUP192" s="1"/>
      <c r="VUQ192" s="1"/>
      <c r="VUR192" s="1"/>
      <c r="VUS192" s="1"/>
      <c r="VUT192" s="1"/>
      <c r="VUU192" s="1"/>
      <c r="VUV192" s="1"/>
      <c r="VUW192" s="1"/>
      <c r="VUX192" s="1"/>
      <c r="VUY192" s="1"/>
      <c r="VUZ192" s="1"/>
      <c r="VVA192" s="1"/>
      <c r="VVB192" s="1"/>
      <c r="VVC192" s="1"/>
      <c r="VVD192" s="1"/>
      <c r="VVE192" s="1"/>
      <c r="VVF192" s="1"/>
      <c r="VVG192" s="1"/>
      <c r="VVH192" s="1"/>
      <c r="VVI192" s="1"/>
      <c r="VVJ192" s="1"/>
      <c r="VVK192" s="1"/>
      <c r="VVL192" s="1"/>
      <c r="VVM192" s="1"/>
      <c r="VVN192" s="1"/>
      <c r="VVO192" s="1"/>
      <c r="VVP192" s="1"/>
      <c r="VVQ192" s="1"/>
      <c r="VVR192" s="1"/>
      <c r="VVS192" s="1"/>
      <c r="VVT192" s="1"/>
      <c r="VVU192" s="1"/>
      <c r="VVV192" s="1"/>
      <c r="VVW192" s="1"/>
      <c r="VVX192" s="1"/>
      <c r="VVY192" s="1"/>
      <c r="VVZ192" s="1"/>
      <c r="VWA192" s="1"/>
      <c r="VWB192" s="1"/>
      <c r="VWC192" s="1"/>
      <c r="VWD192" s="1"/>
      <c r="VWE192" s="1"/>
      <c r="VWF192" s="1"/>
      <c r="VWG192" s="1"/>
      <c r="VWH192" s="1"/>
      <c r="VWI192" s="1"/>
      <c r="VWJ192" s="1"/>
      <c r="VWK192" s="1"/>
      <c r="VWL192" s="1"/>
      <c r="VWM192" s="1"/>
      <c r="VWN192" s="1"/>
      <c r="VWO192" s="1"/>
      <c r="VWP192" s="1"/>
      <c r="VWQ192" s="1"/>
      <c r="VWR192" s="1"/>
      <c r="VWS192" s="1"/>
      <c r="VWT192" s="1"/>
      <c r="VWU192" s="1"/>
      <c r="VWV192" s="1"/>
      <c r="VWW192" s="1"/>
      <c r="VWX192" s="1"/>
      <c r="VWY192" s="1"/>
      <c r="VWZ192" s="1"/>
      <c r="VXA192" s="1"/>
      <c r="VXB192" s="1"/>
      <c r="VXC192" s="1"/>
      <c r="VXD192" s="1"/>
      <c r="VXE192" s="1"/>
      <c r="VXF192" s="1"/>
      <c r="VXG192" s="1"/>
      <c r="VXH192" s="1"/>
      <c r="VXI192" s="1"/>
      <c r="VXJ192" s="1"/>
      <c r="VXK192" s="1"/>
      <c r="VXL192" s="1"/>
      <c r="VXM192" s="1"/>
      <c r="VXN192" s="1"/>
      <c r="VXO192" s="1"/>
      <c r="VXP192" s="1"/>
      <c r="VXQ192" s="1"/>
      <c r="VXR192" s="1"/>
      <c r="VXS192" s="1"/>
      <c r="VXT192" s="1"/>
      <c r="VXU192" s="1"/>
      <c r="VXV192" s="1"/>
      <c r="VXW192" s="1"/>
      <c r="VXX192" s="1"/>
      <c r="VXY192" s="1"/>
      <c r="VXZ192" s="1"/>
      <c r="VYA192" s="1"/>
      <c r="VYB192" s="1"/>
      <c r="VYC192" s="1"/>
      <c r="VYD192" s="1"/>
      <c r="VYE192" s="1"/>
      <c r="VYF192" s="1"/>
      <c r="VYG192" s="1"/>
      <c r="VYH192" s="1"/>
      <c r="VYI192" s="1"/>
      <c r="VYJ192" s="1"/>
      <c r="VYK192" s="1"/>
      <c r="VYL192" s="1"/>
      <c r="VYM192" s="1"/>
      <c r="VYN192" s="1"/>
      <c r="VYO192" s="1"/>
      <c r="VYP192" s="1"/>
      <c r="VYQ192" s="1"/>
      <c r="VYR192" s="1"/>
      <c r="VYS192" s="1"/>
      <c r="VYT192" s="1"/>
      <c r="VYU192" s="1"/>
      <c r="VYV192" s="1"/>
      <c r="VYW192" s="1"/>
      <c r="VYX192" s="1"/>
      <c r="VYY192" s="1"/>
      <c r="VYZ192" s="1"/>
      <c r="VZA192" s="1"/>
      <c r="VZB192" s="1"/>
      <c r="VZC192" s="1"/>
      <c r="VZD192" s="1"/>
      <c r="VZE192" s="1"/>
      <c r="VZF192" s="1"/>
      <c r="VZG192" s="1"/>
      <c r="VZH192" s="1"/>
      <c r="VZI192" s="1"/>
      <c r="VZJ192" s="1"/>
      <c r="VZK192" s="1"/>
      <c r="VZL192" s="1"/>
      <c r="VZM192" s="1"/>
      <c r="VZN192" s="1"/>
      <c r="VZO192" s="1"/>
      <c r="VZP192" s="1"/>
      <c r="VZQ192" s="1"/>
      <c r="VZR192" s="1"/>
      <c r="VZS192" s="1"/>
      <c r="VZT192" s="1"/>
      <c r="VZU192" s="1"/>
      <c r="VZV192" s="1"/>
      <c r="VZW192" s="1"/>
      <c r="VZX192" s="1"/>
      <c r="VZY192" s="1"/>
      <c r="VZZ192" s="1"/>
      <c r="WAA192" s="1"/>
      <c r="WAB192" s="1"/>
      <c r="WAC192" s="1"/>
      <c r="WAD192" s="1"/>
      <c r="WAE192" s="1"/>
      <c r="WAF192" s="1"/>
      <c r="WAG192" s="1"/>
      <c r="WAH192" s="1"/>
      <c r="WAI192" s="1"/>
      <c r="WAJ192" s="1"/>
      <c r="WAK192" s="1"/>
      <c r="WAL192" s="1"/>
      <c r="WAM192" s="1"/>
      <c r="WAN192" s="1"/>
      <c r="WAO192" s="1"/>
      <c r="WAP192" s="1"/>
      <c r="WAQ192" s="1"/>
      <c r="WAR192" s="1"/>
      <c r="WAS192" s="1"/>
      <c r="WAT192" s="1"/>
      <c r="WAU192" s="1"/>
      <c r="WAV192" s="1"/>
      <c r="WAW192" s="1"/>
      <c r="WAX192" s="1"/>
      <c r="WAY192" s="1"/>
      <c r="WAZ192" s="1"/>
      <c r="WBA192" s="1"/>
      <c r="WBB192" s="1"/>
      <c r="WBC192" s="1"/>
      <c r="WBD192" s="1"/>
      <c r="WBE192" s="1"/>
      <c r="WBF192" s="1"/>
      <c r="WBG192" s="1"/>
      <c r="WBH192" s="1"/>
      <c r="WBI192" s="1"/>
      <c r="WBJ192" s="1"/>
      <c r="WBK192" s="1"/>
      <c r="WBL192" s="1"/>
      <c r="WBM192" s="1"/>
      <c r="WBN192" s="1"/>
      <c r="WBO192" s="1"/>
      <c r="WBP192" s="1"/>
      <c r="WBQ192" s="1"/>
      <c r="WBR192" s="1"/>
      <c r="WBS192" s="1"/>
      <c r="WBT192" s="1"/>
      <c r="WBU192" s="1"/>
      <c r="WBV192" s="1"/>
      <c r="WBW192" s="1"/>
      <c r="WBX192" s="1"/>
      <c r="WBY192" s="1"/>
      <c r="WBZ192" s="1"/>
      <c r="WCA192" s="1"/>
      <c r="WCB192" s="1"/>
      <c r="WCC192" s="1"/>
      <c r="WCD192" s="1"/>
      <c r="WCE192" s="1"/>
      <c r="WCF192" s="1"/>
      <c r="WCG192" s="1"/>
      <c r="WCH192" s="1"/>
      <c r="WCI192" s="1"/>
      <c r="WCJ192" s="1"/>
      <c r="WCK192" s="1"/>
      <c r="WCL192" s="1"/>
      <c r="WCM192" s="1"/>
      <c r="WCN192" s="1"/>
      <c r="WCO192" s="1"/>
      <c r="WCP192" s="1"/>
      <c r="WCQ192" s="1"/>
      <c r="WCR192" s="1"/>
      <c r="WCS192" s="1"/>
      <c r="WCT192" s="1"/>
      <c r="WCU192" s="1"/>
      <c r="WCV192" s="1"/>
      <c r="WCW192" s="1"/>
      <c r="WCX192" s="1"/>
      <c r="WCY192" s="1"/>
      <c r="WCZ192" s="1"/>
      <c r="WDA192" s="1"/>
      <c r="WDB192" s="1"/>
      <c r="WDC192" s="1"/>
      <c r="WDD192" s="1"/>
      <c r="WDE192" s="1"/>
      <c r="WDF192" s="1"/>
      <c r="WDG192" s="1"/>
      <c r="WDH192" s="1"/>
      <c r="WDI192" s="1"/>
      <c r="WDJ192" s="1"/>
      <c r="WDK192" s="1"/>
      <c r="WDL192" s="1"/>
      <c r="WDM192" s="1"/>
      <c r="WDN192" s="1"/>
      <c r="WDO192" s="1"/>
      <c r="WDP192" s="1"/>
      <c r="WDQ192" s="1"/>
      <c r="WDR192" s="1"/>
      <c r="WDS192" s="1"/>
      <c r="WDT192" s="1"/>
      <c r="WDU192" s="1"/>
      <c r="WDV192" s="1"/>
      <c r="WDW192" s="1"/>
      <c r="WDX192" s="1"/>
      <c r="WDY192" s="1"/>
      <c r="WDZ192" s="1"/>
      <c r="WEA192" s="1"/>
      <c r="WEB192" s="1"/>
      <c r="WEC192" s="1"/>
      <c r="WED192" s="1"/>
      <c r="WEE192" s="1"/>
      <c r="WEF192" s="1"/>
      <c r="WEG192" s="1"/>
      <c r="WEH192" s="1"/>
      <c r="WEI192" s="1"/>
      <c r="WEJ192" s="1"/>
      <c r="WEK192" s="1"/>
      <c r="WEL192" s="1"/>
      <c r="WEM192" s="1"/>
      <c r="WEN192" s="1"/>
      <c r="WEO192" s="1"/>
      <c r="WEP192" s="1"/>
      <c r="WEQ192" s="1"/>
      <c r="WER192" s="1"/>
      <c r="WES192" s="1"/>
      <c r="WET192" s="1"/>
      <c r="WEU192" s="1"/>
      <c r="WEV192" s="1"/>
      <c r="WEW192" s="1"/>
      <c r="WEX192" s="1"/>
      <c r="WEY192" s="1"/>
      <c r="WEZ192" s="1"/>
      <c r="WFA192" s="1"/>
      <c r="WFB192" s="1"/>
      <c r="WFC192" s="1"/>
      <c r="WFD192" s="1"/>
      <c r="WFE192" s="1"/>
      <c r="WFF192" s="1"/>
      <c r="WFG192" s="1"/>
      <c r="WFH192" s="1"/>
      <c r="WFI192" s="1"/>
      <c r="WFJ192" s="1"/>
      <c r="WFK192" s="1"/>
      <c r="WFL192" s="1"/>
      <c r="WFM192" s="1"/>
      <c r="WFN192" s="1"/>
      <c r="WFO192" s="1"/>
      <c r="WFP192" s="1"/>
      <c r="WFQ192" s="1"/>
      <c r="WFR192" s="1"/>
      <c r="WFS192" s="1"/>
      <c r="WFT192" s="1"/>
      <c r="WFU192" s="1"/>
      <c r="WFV192" s="1"/>
      <c r="WFW192" s="1"/>
      <c r="WFX192" s="1"/>
      <c r="WFY192" s="1"/>
      <c r="WFZ192" s="1"/>
      <c r="WGA192" s="1"/>
      <c r="WGB192" s="1"/>
      <c r="WGC192" s="1"/>
      <c r="WGD192" s="1"/>
      <c r="WGE192" s="1"/>
      <c r="WGF192" s="1"/>
      <c r="WGG192" s="1"/>
      <c r="WGH192" s="1"/>
      <c r="WGI192" s="1"/>
      <c r="WGJ192" s="1"/>
      <c r="WGK192" s="1"/>
      <c r="WGL192" s="1"/>
      <c r="WGM192" s="1"/>
      <c r="WGN192" s="1"/>
      <c r="WGO192" s="1"/>
      <c r="WGP192" s="1"/>
      <c r="WGQ192" s="1"/>
      <c r="WGR192" s="1"/>
      <c r="WGS192" s="1"/>
      <c r="WGT192" s="1"/>
      <c r="WGU192" s="1"/>
      <c r="WGV192" s="1"/>
      <c r="WGW192" s="1"/>
      <c r="WGX192" s="1"/>
      <c r="WGY192" s="1"/>
      <c r="WGZ192" s="1"/>
      <c r="WHA192" s="1"/>
      <c r="WHB192" s="1"/>
      <c r="WHC192" s="1"/>
      <c r="WHD192" s="1"/>
      <c r="WHE192" s="1"/>
      <c r="WHF192" s="1"/>
      <c r="WHG192" s="1"/>
      <c r="WHH192" s="1"/>
      <c r="WHI192" s="1"/>
      <c r="WHJ192" s="1"/>
      <c r="WHK192" s="1"/>
      <c r="WHL192" s="1"/>
      <c r="WHM192" s="1"/>
      <c r="WHN192" s="1"/>
      <c r="WHO192" s="1"/>
      <c r="WHP192" s="1"/>
      <c r="WHQ192" s="1"/>
      <c r="WHR192" s="1"/>
      <c r="WHS192" s="1"/>
      <c r="WHT192" s="1"/>
      <c r="WHU192" s="1"/>
      <c r="WHV192" s="1"/>
      <c r="WHW192" s="1"/>
      <c r="WHX192" s="1"/>
      <c r="WHY192" s="1"/>
      <c r="WHZ192" s="1"/>
      <c r="WIA192" s="1"/>
      <c r="WIB192" s="1"/>
      <c r="WIC192" s="1"/>
      <c r="WID192" s="1"/>
      <c r="WIE192" s="1"/>
      <c r="WIF192" s="1"/>
      <c r="WIG192" s="1"/>
      <c r="WIH192" s="1"/>
      <c r="WII192" s="1"/>
      <c r="WIJ192" s="1"/>
      <c r="WIK192" s="1"/>
      <c r="WIL192" s="1"/>
      <c r="WIM192" s="1"/>
      <c r="WIN192" s="1"/>
      <c r="WIO192" s="1"/>
      <c r="WIP192" s="1"/>
      <c r="WIQ192" s="1"/>
      <c r="WIR192" s="1"/>
      <c r="WIS192" s="1"/>
      <c r="WIT192" s="1"/>
      <c r="WIU192" s="1"/>
      <c r="WIV192" s="1"/>
      <c r="WIW192" s="1"/>
      <c r="WIX192" s="1"/>
      <c r="WIY192" s="1"/>
      <c r="WIZ192" s="1"/>
      <c r="WJA192" s="1"/>
      <c r="WJB192" s="1"/>
      <c r="WJC192" s="1"/>
      <c r="WJD192" s="1"/>
      <c r="WJE192" s="1"/>
      <c r="WJF192" s="1"/>
      <c r="WJG192" s="1"/>
      <c r="WJH192" s="1"/>
      <c r="WJI192" s="1"/>
      <c r="WJJ192" s="1"/>
      <c r="WJK192" s="1"/>
      <c r="WJL192" s="1"/>
      <c r="WJM192" s="1"/>
      <c r="WJN192" s="1"/>
      <c r="WJO192" s="1"/>
      <c r="WJP192" s="1"/>
      <c r="WJQ192" s="1"/>
      <c r="WJR192" s="1"/>
      <c r="WJS192" s="1"/>
      <c r="WJT192" s="1"/>
      <c r="WJU192" s="1"/>
      <c r="WJV192" s="1"/>
      <c r="WJW192" s="1"/>
      <c r="WJX192" s="1"/>
      <c r="WJY192" s="1"/>
      <c r="WJZ192" s="1"/>
      <c r="WKA192" s="1"/>
      <c r="WKB192" s="1"/>
      <c r="WKC192" s="1"/>
      <c r="WKD192" s="1"/>
      <c r="WKE192" s="1"/>
      <c r="WKF192" s="1"/>
      <c r="WKG192" s="1"/>
      <c r="WKH192" s="1"/>
      <c r="WKI192" s="1"/>
      <c r="WKJ192" s="1"/>
      <c r="WKK192" s="1"/>
      <c r="WKL192" s="1"/>
      <c r="WKM192" s="1"/>
      <c r="WKN192" s="1"/>
      <c r="WKO192" s="1"/>
      <c r="WKP192" s="1"/>
      <c r="WKQ192" s="1"/>
      <c r="WKR192" s="1"/>
      <c r="WKS192" s="1"/>
      <c r="WKT192" s="1"/>
      <c r="WKU192" s="1"/>
      <c r="WKV192" s="1"/>
      <c r="WKW192" s="1"/>
      <c r="WKX192" s="1"/>
      <c r="WKY192" s="1"/>
      <c r="WKZ192" s="1"/>
      <c r="WLA192" s="1"/>
      <c r="WLB192" s="1"/>
      <c r="WLC192" s="1"/>
      <c r="WLD192" s="1"/>
      <c r="WLE192" s="1"/>
      <c r="WLF192" s="1"/>
      <c r="WLG192" s="1"/>
      <c r="WLH192" s="1"/>
      <c r="WLI192" s="1"/>
      <c r="WLJ192" s="1"/>
      <c r="WLK192" s="1"/>
      <c r="WLL192" s="1"/>
      <c r="WLM192" s="1"/>
      <c r="WLN192" s="1"/>
      <c r="WLO192" s="1"/>
      <c r="WLP192" s="1"/>
      <c r="WLQ192" s="1"/>
      <c r="WLR192" s="1"/>
      <c r="WLS192" s="1"/>
      <c r="WLT192" s="1"/>
      <c r="WLU192" s="1"/>
      <c r="WLV192" s="1"/>
      <c r="WLW192" s="1"/>
      <c r="WLX192" s="1"/>
      <c r="WLY192" s="1"/>
      <c r="WLZ192" s="1"/>
      <c r="WMA192" s="1"/>
      <c r="WMB192" s="1"/>
      <c r="WMC192" s="1"/>
      <c r="WMD192" s="1"/>
      <c r="WME192" s="1"/>
      <c r="WMF192" s="1"/>
      <c r="WMG192" s="1"/>
      <c r="WMH192" s="1"/>
      <c r="WMI192" s="1"/>
      <c r="WMJ192" s="1"/>
      <c r="WMK192" s="1"/>
      <c r="WML192" s="1"/>
      <c r="WMM192" s="1"/>
      <c r="WMN192" s="1"/>
      <c r="WMO192" s="1"/>
      <c r="WMP192" s="1"/>
      <c r="WMQ192" s="1"/>
      <c r="WMR192" s="1"/>
      <c r="WMS192" s="1"/>
      <c r="WMT192" s="1"/>
      <c r="WMU192" s="1"/>
      <c r="WMV192" s="1"/>
      <c r="WMW192" s="1"/>
      <c r="WMX192" s="1"/>
      <c r="WMY192" s="1"/>
      <c r="WMZ192" s="1"/>
      <c r="WNA192" s="1"/>
      <c r="WNB192" s="1"/>
      <c r="WNC192" s="1"/>
      <c r="WND192" s="1"/>
      <c r="WNE192" s="1"/>
      <c r="WNF192" s="1"/>
      <c r="WNG192" s="1"/>
      <c r="WNH192" s="1"/>
      <c r="WNI192" s="1"/>
      <c r="WNJ192" s="1"/>
      <c r="WNK192" s="1"/>
      <c r="WNL192" s="1"/>
      <c r="WNM192" s="1"/>
      <c r="WNN192" s="1"/>
      <c r="WNO192" s="1"/>
      <c r="WNP192" s="1"/>
      <c r="WNQ192" s="1"/>
      <c r="WNR192" s="1"/>
      <c r="WNS192" s="1"/>
      <c r="WNT192" s="1"/>
      <c r="WNU192" s="1"/>
      <c r="WNV192" s="1"/>
      <c r="WNW192" s="1"/>
      <c r="WNX192" s="1"/>
      <c r="WNY192" s="1"/>
      <c r="WNZ192" s="1"/>
      <c r="WOA192" s="1"/>
      <c r="WOB192" s="1"/>
      <c r="WOC192" s="1"/>
      <c r="WOD192" s="1"/>
      <c r="WOE192" s="1"/>
      <c r="WOF192" s="1"/>
      <c r="WOG192" s="1"/>
      <c r="WOH192" s="1"/>
      <c r="WOI192" s="1"/>
      <c r="WOJ192" s="1"/>
      <c r="WOK192" s="1"/>
      <c r="WOL192" s="1"/>
      <c r="WOM192" s="1"/>
      <c r="WON192" s="1"/>
      <c r="WOO192" s="1"/>
      <c r="WOP192" s="1"/>
      <c r="WOQ192" s="1"/>
      <c r="WOR192" s="1"/>
      <c r="WOS192" s="1"/>
      <c r="WOT192" s="1"/>
      <c r="WOU192" s="1"/>
      <c r="WOV192" s="1"/>
      <c r="WOW192" s="1"/>
      <c r="WOX192" s="1"/>
      <c r="WOY192" s="1"/>
      <c r="WOZ192" s="1"/>
      <c r="WPA192" s="1"/>
      <c r="WPB192" s="1"/>
      <c r="WPC192" s="1"/>
      <c r="WPD192" s="1"/>
      <c r="WPE192" s="1"/>
      <c r="WPF192" s="1"/>
      <c r="WPG192" s="1"/>
      <c r="WPH192" s="1"/>
      <c r="WPI192" s="1"/>
      <c r="WPJ192" s="1"/>
      <c r="WPK192" s="1"/>
      <c r="WPL192" s="1"/>
      <c r="WPM192" s="1"/>
      <c r="WPN192" s="1"/>
      <c r="WPO192" s="1"/>
      <c r="WPP192" s="1"/>
      <c r="WPQ192" s="1"/>
      <c r="WPR192" s="1"/>
      <c r="WPS192" s="1"/>
      <c r="WPT192" s="1"/>
      <c r="WPU192" s="1"/>
      <c r="WPV192" s="1"/>
      <c r="WPW192" s="1"/>
      <c r="WPX192" s="1"/>
      <c r="WPY192" s="1"/>
      <c r="WPZ192" s="1"/>
      <c r="WQA192" s="1"/>
      <c r="WQB192" s="1"/>
      <c r="WQC192" s="1"/>
      <c r="WQD192" s="1"/>
      <c r="WQE192" s="1"/>
      <c r="WQF192" s="1"/>
      <c r="WQG192" s="1"/>
      <c r="WQH192" s="1"/>
      <c r="WQI192" s="1"/>
      <c r="WQJ192" s="1"/>
      <c r="WQK192" s="1"/>
      <c r="WQL192" s="1"/>
      <c r="WQM192" s="1"/>
      <c r="WQN192" s="1"/>
      <c r="WQO192" s="1"/>
      <c r="WQP192" s="1"/>
      <c r="WQQ192" s="1"/>
      <c r="WQR192" s="1"/>
      <c r="WQS192" s="1"/>
      <c r="WQT192" s="1"/>
      <c r="WQU192" s="1"/>
      <c r="WQV192" s="1"/>
      <c r="WQW192" s="1"/>
      <c r="WQX192" s="1"/>
      <c r="WQY192" s="1"/>
      <c r="WQZ192" s="1"/>
      <c r="WRA192" s="1"/>
      <c r="WRB192" s="1"/>
      <c r="WRC192" s="1"/>
      <c r="WRD192" s="1"/>
      <c r="WRE192" s="1"/>
      <c r="WRF192" s="1"/>
      <c r="WRG192" s="1"/>
      <c r="WRH192" s="1"/>
      <c r="WRI192" s="1"/>
      <c r="WRJ192" s="1"/>
      <c r="WRK192" s="1"/>
      <c r="WRL192" s="1"/>
      <c r="WRM192" s="1"/>
      <c r="WRN192" s="1"/>
      <c r="WRO192" s="1"/>
      <c r="WRP192" s="1"/>
      <c r="WRQ192" s="1"/>
      <c r="WRR192" s="1"/>
      <c r="WRS192" s="1"/>
      <c r="WRT192" s="1"/>
      <c r="WRU192" s="1"/>
      <c r="WRV192" s="1"/>
      <c r="WRW192" s="1"/>
      <c r="WRX192" s="1"/>
      <c r="WRY192" s="1"/>
      <c r="WRZ192" s="1"/>
      <c r="WSA192" s="1"/>
      <c r="WSB192" s="1"/>
      <c r="WSC192" s="1"/>
      <c r="WSD192" s="1"/>
      <c r="WSE192" s="1"/>
      <c r="WSF192" s="1"/>
      <c r="WSG192" s="1"/>
      <c r="WSH192" s="1"/>
      <c r="WSI192" s="1"/>
      <c r="WSJ192" s="1"/>
      <c r="WSK192" s="1"/>
      <c r="WSL192" s="1"/>
      <c r="WSM192" s="1"/>
      <c r="WSN192" s="1"/>
      <c r="WSO192" s="1"/>
      <c r="WSP192" s="1"/>
      <c r="WSQ192" s="1"/>
      <c r="WSR192" s="1"/>
      <c r="WSS192" s="1"/>
      <c r="WST192" s="1"/>
      <c r="WSU192" s="1"/>
      <c r="WSV192" s="1"/>
      <c r="WSW192" s="1"/>
      <c r="WSX192" s="1"/>
      <c r="WSY192" s="1"/>
      <c r="WSZ192" s="1"/>
      <c r="WTA192" s="1"/>
      <c r="WTB192" s="1"/>
      <c r="WTC192" s="1"/>
      <c r="WTD192" s="1"/>
      <c r="WTE192" s="1"/>
      <c r="WTF192" s="1"/>
      <c r="WTG192" s="1"/>
      <c r="WTH192" s="1"/>
      <c r="WTI192" s="1"/>
      <c r="WTJ192" s="1"/>
      <c r="WTK192" s="1"/>
      <c r="WTL192" s="1"/>
      <c r="WTM192" s="1"/>
      <c r="WTN192" s="1"/>
      <c r="WTO192" s="1"/>
      <c r="WTP192" s="1"/>
      <c r="WTQ192" s="1"/>
      <c r="WTR192" s="1"/>
      <c r="WTS192" s="1"/>
      <c r="WTT192" s="1"/>
      <c r="WTU192" s="1"/>
      <c r="WTV192" s="1"/>
      <c r="WTW192" s="1"/>
      <c r="WTX192" s="1"/>
      <c r="WTY192" s="1"/>
      <c r="WTZ192" s="1"/>
      <c r="WUA192" s="1"/>
      <c r="WUB192" s="1"/>
      <c r="WUC192" s="1"/>
      <c r="WUD192" s="1"/>
      <c r="WUE192" s="1"/>
      <c r="WUF192" s="1"/>
      <c r="WUG192" s="1"/>
      <c r="WUH192" s="1"/>
      <c r="WUI192" s="1"/>
      <c r="WUJ192" s="1"/>
      <c r="WUK192" s="1"/>
      <c r="WUL192" s="1"/>
      <c r="WUM192" s="1"/>
      <c r="WUN192" s="1"/>
      <c r="WUO192" s="1"/>
      <c r="WUP192" s="1"/>
      <c r="WUQ192" s="1"/>
      <c r="WUR192" s="1"/>
      <c r="WUS192" s="1"/>
      <c r="WUT192" s="1"/>
      <c r="WUU192" s="1"/>
      <c r="WUV192" s="1"/>
      <c r="WUW192" s="1"/>
      <c r="WUX192" s="1"/>
      <c r="WUY192" s="1"/>
      <c r="WUZ192" s="1"/>
      <c r="WVA192" s="1"/>
      <c r="WVB192" s="1"/>
      <c r="WVC192" s="1"/>
      <c r="WVD192" s="1"/>
      <c r="WVE192" s="1"/>
      <c r="WVF192" s="1"/>
      <c r="WVG192" s="1"/>
      <c r="WVH192" s="1"/>
      <c r="WVI192" s="1"/>
      <c r="WVJ192" s="1"/>
      <c r="WVK192" s="1"/>
      <c r="WVL192" s="1"/>
      <c r="WVM192" s="1"/>
      <c r="WVN192" s="1"/>
      <c r="WVO192" s="1"/>
      <c r="WVP192" s="1"/>
      <c r="WVQ192" s="1"/>
      <c r="WVR192" s="1"/>
      <c r="WVS192" s="1"/>
    </row>
  </sheetData>
  <pageMargins left="0.7" right="0.7" top="0.75" bottom="0.75" header="0.3" footer="0.3"/>
  <pageSetup paperSize="9" scale="66" orientation="landscape" r:id="rId1"/>
  <rowBreaks count="1" manualBreakCount="1">
    <brk id="134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11</vt:i4>
      </vt:variant>
    </vt:vector>
  </HeadingPairs>
  <TitlesOfParts>
    <vt:vector size="22" baseType="lpstr">
      <vt:lpstr>Лист1</vt:lpstr>
      <vt:lpstr>01.02.2021</vt:lpstr>
      <vt:lpstr>01.03.2021</vt:lpstr>
      <vt:lpstr>01.04.2021</vt:lpstr>
      <vt:lpstr>01.05.2021</vt:lpstr>
      <vt:lpstr>01.06.2021</vt:lpstr>
      <vt:lpstr>01.07.2021 (2)</vt:lpstr>
      <vt:lpstr>01.08.2021 </vt:lpstr>
      <vt:lpstr>01.09.2021</vt:lpstr>
      <vt:lpstr>О.І.</vt:lpstr>
      <vt:lpstr>01.10.2021 (2)</vt:lpstr>
      <vt:lpstr>'01.02.2021'!Область_печати</vt:lpstr>
      <vt:lpstr>'01.03.2021'!Область_печати</vt:lpstr>
      <vt:lpstr>'01.04.2021'!Область_печати</vt:lpstr>
      <vt:lpstr>'01.05.2021'!Область_печати</vt:lpstr>
      <vt:lpstr>'01.06.2021'!Область_печати</vt:lpstr>
      <vt:lpstr>'01.07.2021 (2)'!Область_печати</vt:lpstr>
      <vt:lpstr>'01.08.2021 '!Область_печати</vt:lpstr>
      <vt:lpstr>'01.09.2021'!Область_печати</vt:lpstr>
      <vt:lpstr>'01.10.2021 (2)'!Область_печати</vt:lpstr>
      <vt:lpstr>Лист1!Область_печати</vt:lpstr>
      <vt:lpstr>О.І.!Область_печати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</dc:creator>
  <cp:lastModifiedBy>Бот-4</cp:lastModifiedBy>
  <cp:lastPrinted>2021-08-10T10:33:44Z</cp:lastPrinted>
  <dcterms:created xsi:type="dcterms:W3CDTF">2015-06-05T18:19:34Z</dcterms:created>
  <dcterms:modified xsi:type="dcterms:W3CDTF">2021-10-12T19:43:14Z</dcterms:modified>
</cp:coreProperties>
</file>