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1970" windowHeight="9075"/>
  </bookViews>
  <sheets>
    <sheet name="1217660-20" sheetId="6" r:id="rId1"/>
  </sheets>
  <definedNames>
    <definedName name="_xlnm.Print_Area" localSheetId="0">'1217660-20'!$A$1:$M$77</definedName>
  </definedNames>
  <calcPr calcId="124519"/>
</workbook>
</file>

<file path=xl/calcChain.xml><?xml version="1.0" encoding="utf-8"?>
<calcChain xmlns="http://schemas.openxmlformats.org/spreadsheetml/2006/main">
  <c r="J65" i="6"/>
  <c r="J64"/>
  <c r="I60"/>
  <c r="L60" s="1"/>
  <c r="I59"/>
  <c r="L54"/>
  <c r="L53"/>
  <c r="J53"/>
  <c r="J54"/>
  <c r="M54" s="1"/>
  <c r="J52"/>
  <c r="G65"/>
  <c r="G64"/>
  <c r="G60"/>
  <c r="G59"/>
  <c r="G53"/>
  <c r="M53" s="1"/>
  <c r="G54"/>
  <c r="G52"/>
  <c r="L65"/>
  <c r="L42"/>
  <c r="K42"/>
  <c r="J42"/>
  <c r="J60" s="1"/>
  <c r="M60" s="1"/>
  <c r="G42"/>
  <c r="M42" l="1"/>
  <c r="L59" l="1"/>
  <c r="M52"/>
  <c r="L52"/>
  <c r="L48"/>
  <c r="K48"/>
  <c r="J48"/>
  <c r="J59" s="1"/>
  <c r="M59" s="1"/>
  <c r="G48"/>
  <c r="M48" l="1"/>
  <c r="L34"/>
  <c r="K34"/>
  <c r="J34"/>
  <c r="G34"/>
  <c r="M34" l="1"/>
</calcChain>
</file>

<file path=xl/sharedStrings.xml><?xml version="1.0" encoding="utf-8"?>
<sst xmlns="http://schemas.openxmlformats.org/spreadsheetml/2006/main" count="133" uniqueCount="79">
  <si>
    <t>Відхилення</t>
  </si>
  <si>
    <t>загальний фонд</t>
  </si>
  <si>
    <t>спеціальний фонд</t>
  </si>
  <si>
    <t>Показники</t>
  </si>
  <si>
    <t>Одиниця виміру</t>
  </si>
  <si>
    <t>Джерело інформації</t>
  </si>
  <si>
    <t>грн.</t>
  </si>
  <si>
    <t>%</t>
  </si>
  <si>
    <t>Кошторис</t>
  </si>
  <si>
    <t>Од.</t>
  </si>
  <si>
    <t>Розрахунок</t>
  </si>
  <si>
    <t>0490</t>
  </si>
  <si>
    <t>Загальний обсяг видатків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</si>
  <si>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</si>
  <si>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Звіт</t>
  </si>
  <si>
    <t>1.</t>
  </si>
  <si>
    <t>Департамент міського господарства Ужгородської міської ради</t>
  </si>
  <si>
    <t>2.</t>
  </si>
  <si>
    <t>3.</t>
  </si>
  <si>
    <t>4. Цілі державної політики, на досягнення яких спрямовано реалізацію бюджетної програми</t>
  </si>
  <si>
    <t>N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</si>
  <si>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</si>
  <si>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</si>
  <si>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</si>
  <si>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</si>
  <si>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</si>
  <si>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</si>
  <si>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</si>
  <si>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</si>
  <si>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усього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</si>
  <si>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</si>
  <si>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</si>
  <si>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</si>
  <si>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</si>
  <si>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</si>
  <si>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Показники затрат</t>
  </si>
  <si>
    <t>Пояснення щодо причин розбіжностей між фактичними та затвердженими результативними показниками</t>
  </si>
  <si>
    <t>Показник продукту</t>
  </si>
  <si>
    <r>
      <rPr>
        <b/>
        <sz val="12"/>
        <color indexed="12"/>
        <rFont val="Times New Roman"/>
        <family val="1"/>
        <charset val="204"/>
      </rPr>
      <t>Показники ефективності</t>
    </r>
    <r>
      <rPr>
        <sz val="12"/>
        <color indexed="12"/>
        <rFont val="Times New Roman"/>
        <family val="1"/>
        <charset val="204"/>
      </rPr>
      <t> </t>
    </r>
  </si>
  <si>
    <t>Показники якості</t>
  </si>
  <si>
    <t>Аналіз стану виконання результативних показників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</si>
  <si>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</si>
  <si>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</si>
  <si>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(підпис)</t>
  </si>
  <si>
    <t>(ініціали/ініціал, прізвище)</t>
  </si>
  <si>
    <t xml:space="preserve">Головний  бухгалтер  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</si>
  <si>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</si>
  <si>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Середня  вартість  виготовлення  технічної дкументації  зменшилася рахунок  зменшення  договірної  ціни.</t>
  </si>
  <si>
    <t>Зменшення  використання коштів  за  рахунок погодження  договірної  ціни,  що  привело  до економії   коштів  спеціального  фонду.</t>
  </si>
  <si>
    <t>Виконання  фактичних результативних показників проведеними  видатками  по Програмі  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,  спрямовано  на досягнення цих показників  та  ефективного  використання  коштів.  Кошти використані за призначенням. В подальшому  програма  є  актуальноюї, адже вона забезпечує реалізацію ефективного  використання  земельних  ресурсів, створює оптимальні  умови для  суттєвого збільшення інвестиційного і виробничого потенціалів землі.</t>
  </si>
  <si>
    <t>про виконання паспорта бюджетної програми місцевого бюджету за 2020рік</t>
  </si>
  <si>
    <t>Розбудова прозорого  ринку  землі , в т.ч. шляхом продажу  прав  на  них  на  земельних  торгах,  забезпечення  потреб  місцевих  громад  для  розвитку  інфраструктури  міста</t>
  </si>
  <si>
    <t>5. Мета бюджетної програми : Забезпечення належного  виконання покладених на виконавчі органи функції в  частині підготовлення до  продажу  вільних  від  забудови земельних ділянок, розвитку та  забезпечення соціальних потреб населення, шляхом вдосконалення інфраструктури  міста, створення ефективного та  прозорого механізму використання бюджетних  коштів.</t>
  </si>
  <si>
    <t>Заходи  з  формування земельних ділянок  як   об'єктів цивільних прав, в т.ч. організації  та  підготовки земельних  ділянок  до  продажу на  аукціоні    (розроблення землевпорядної документації, виготовлення звітів  з  експертної грошової  оцінки  землі,державної  реєстрації  речових  прав  на  земельні  ділянки, оплата  послуг  виконавця  земельних  торгів.</t>
  </si>
  <si>
    <t xml:space="preserve">Програма підготовки до  формування земельних  ділянок та  визначення їх як об'єктів цивільних прав на 2020-2022 роки </t>
  </si>
  <si>
    <t>Кількість  осіб, які  придбали  земельні  ділянки на  торгах</t>
  </si>
  <si>
    <t>Договори купівлі-продажу</t>
  </si>
  <si>
    <t>Кількість земельних  ділянок  які  продані  на  земельних  торгах</t>
  </si>
  <si>
    <t>Площа  земельних ділянок  проданих на  земельних  торгах</t>
  </si>
  <si>
    <t>кв.м.</t>
  </si>
  <si>
    <t>Середні  витрати  на 1 земельну  ділянку,  що  була  продана  на  земельних  торгах.</t>
  </si>
  <si>
    <t>Середні  витрати  на 1 кв.м.загальної  площі  ділянок, що  були  реалізовані на  земельних  торгах на  загальну  площу.</t>
  </si>
  <si>
    <t>Відсоток земельних  ділянок по  яким  здійснено  заходи з  організації проведення торгів до  загальної  кількості земельних  ділянок у  плановому  році</t>
  </si>
  <si>
    <t>Відсоток загальної  площі  земельних  ділянок по  яким  здійснено  заходи з  організації проведення торгів до  загальної  площі  земельних  ділянок,  щодо  яких Ужгородською  міською  радою  прийнято рішення  по продаж прав  на  них на  аукціоні   у відповідному  періоді</t>
  </si>
  <si>
    <t xml:space="preserve">В.о.директора  департаменту  міського  господарства </t>
  </si>
  <si>
    <t>Олена  ЯЦКІВ</t>
  </si>
  <si>
    <t>Леся  БАСАРАБ</t>
  </si>
  <si>
    <t xml:space="preserve">(код Програмної
класифікації видатків
та кредитування
місцевого бюджету)
</t>
  </si>
  <si>
    <t xml:space="preserve">  (найменування головного розпорядника
коштів місцевого бюджету)
</t>
  </si>
  <si>
    <t>(код за ЄДРПОУ)</t>
  </si>
  <si>
    <t xml:space="preserve">   (найменування відповідального виконавця)  
</t>
  </si>
  <si>
    <t>07201100000</t>
  </si>
  <si>
    <t xml:space="preserve">(код Типової програмної
класифікації видатків 
та кредитування місцевого
бюджету)
</t>
  </si>
  <si>
    <t xml:space="preserve">(код Функціональної
класифікації видатків та
кредитування бюджету)
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</si>
  <si>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</si>
  <si>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</si>
  <si>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7660</t>
  </si>
  <si>
    <t>Площа  земельних ділянок  проданих на  земельних  торгах  зменшилася за  рахунок  зменшення  площі  ділянок  по   факту.</t>
  </si>
  <si>
    <t xml:space="preserve">               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</si>
</sst>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2" fontId="14" fillId="0" borderId="2" xfId="0" applyNumberFormat="1" applyFont="1" applyFill="1" applyBorder="1" applyAlignment="1">
      <alignment horizontal="center" vertical="top" wrapText="1"/>
    </xf>
    <xf numFmtId="2" fontId="15" fillId="0" borderId="2" xfId="0" applyNumberFormat="1" applyFont="1" applyFill="1" applyBorder="1" applyAlignment="1">
      <alignment horizontal="left" vertical="top" wrapText="1"/>
    </xf>
    <xf numFmtId="2" fontId="16" fillId="0" borderId="2" xfId="0" applyNumberFormat="1" applyFont="1" applyFill="1" applyBorder="1" applyAlignment="1">
      <alignment horizontal="left" vertical="top" wrapText="1"/>
    </xf>
    <xf numFmtId="3" fontId="16" fillId="0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left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4" fillId="0" borderId="0" xfId="0" applyFont="1"/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6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/>
    <xf numFmtId="0" fontId="2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7" fillId="0" borderId="0" xfId="0" applyFont="1"/>
    <xf numFmtId="0" fontId="27" fillId="0" borderId="6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49" fontId="18" fillId="0" borderId="0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7"/>
  <sheetViews>
    <sheetView tabSelected="1" view="pageBreakPreview" topLeftCell="A56" zoomScale="60" zoomScaleNormal="60" zoomScalePageLayoutView="50" workbookViewId="0">
      <selection activeCell="A69" sqref="A69:M69"/>
    </sheetView>
  </sheetViews>
  <sheetFormatPr defaultRowHeight="15.75"/>
  <cols>
    <col min="1" max="1" width="7" style="4" customWidth="1"/>
    <col min="2" max="2" width="45.7109375" style="4" customWidth="1"/>
    <col min="3" max="3" width="10" style="41" customWidth="1"/>
    <col min="4" max="4" width="14.7109375" style="41" customWidth="1"/>
    <col min="5" max="5" width="13.5703125" style="4" customWidth="1"/>
    <col min="6" max="6" width="14.42578125" style="4" customWidth="1"/>
    <col min="7" max="7" width="14.42578125" style="4" bestFit="1" customWidth="1"/>
    <col min="8" max="8" width="16.140625" style="4" customWidth="1"/>
    <col min="9" max="9" width="15.140625" style="4" customWidth="1"/>
    <col min="10" max="10" width="14.42578125" style="4" bestFit="1" customWidth="1"/>
    <col min="11" max="11" width="16.5703125" style="4" customWidth="1"/>
    <col min="12" max="12" width="13.28515625" style="4" customWidth="1"/>
    <col min="13" max="13" width="13.140625" style="4" customWidth="1"/>
    <col min="14" max="16384" width="9.140625" style="4"/>
  </cols>
  <sheetData>
    <row r="1" spans="1:13">
      <c r="A1" s="2"/>
      <c r="B1" s="2"/>
      <c r="C1" s="3"/>
      <c r="D1" s="3"/>
      <c r="E1" s="2"/>
      <c r="F1" s="2"/>
      <c r="G1" s="2"/>
      <c r="H1" s="2"/>
      <c r="I1" s="2"/>
      <c r="J1" s="99" t="s">
        <v>13</v>
      </c>
      <c r="K1" s="99"/>
      <c r="L1" s="99"/>
      <c r="M1" s="99"/>
    </row>
    <row r="2" spans="1:13">
      <c r="A2" s="2"/>
      <c r="B2" s="2"/>
      <c r="C2" s="3"/>
      <c r="D2" s="3"/>
      <c r="E2" s="2"/>
      <c r="F2" s="2"/>
      <c r="G2" s="2"/>
      <c r="H2" s="2"/>
      <c r="I2" s="2"/>
      <c r="J2" s="99"/>
      <c r="K2" s="99"/>
      <c r="L2" s="99"/>
      <c r="M2" s="99"/>
    </row>
    <row r="3" spans="1:13">
      <c r="A3" s="2"/>
      <c r="B3" s="2"/>
      <c r="C3" s="3"/>
      <c r="D3" s="3"/>
      <c r="E3" s="2"/>
      <c r="F3" s="2"/>
      <c r="G3" s="2"/>
      <c r="H3" s="2"/>
      <c r="I3" s="2"/>
      <c r="J3" s="99"/>
      <c r="K3" s="99"/>
      <c r="L3" s="99"/>
      <c r="M3" s="99"/>
    </row>
    <row r="4" spans="1:13" ht="8.25" customHeight="1">
      <c r="A4" s="2"/>
      <c r="B4" s="2"/>
      <c r="C4" s="3"/>
      <c r="D4" s="3"/>
      <c r="E4" s="2"/>
      <c r="F4" s="2"/>
      <c r="G4" s="2"/>
      <c r="H4" s="2"/>
      <c r="I4" s="2"/>
      <c r="J4" s="99"/>
      <c r="K4" s="99"/>
      <c r="L4" s="99"/>
      <c r="M4" s="99"/>
    </row>
    <row r="5" spans="1:13" ht="22.5" customHeight="1">
      <c r="A5" s="100" t="s">
        <v>14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16.5" customHeight="1">
      <c r="A6" s="100" t="s">
        <v>50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3" ht="16.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8.75">
      <c r="A8" s="55" t="s">
        <v>15</v>
      </c>
      <c r="B8" s="56">
        <v>1200000</v>
      </c>
      <c r="C8" s="57"/>
      <c r="D8" s="58"/>
      <c r="E8" s="97" t="s">
        <v>16</v>
      </c>
      <c r="F8" s="97"/>
      <c r="G8" s="97"/>
      <c r="H8" s="97"/>
      <c r="I8" s="97"/>
      <c r="J8" s="97"/>
      <c r="K8" s="97"/>
      <c r="L8" s="98">
        <v>36541721</v>
      </c>
      <c r="M8" s="98"/>
    </row>
    <row r="9" spans="1:13" ht="52.5" customHeight="1">
      <c r="A9" s="59"/>
      <c r="B9" s="60" t="s">
        <v>67</v>
      </c>
      <c r="C9" s="61"/>
      <c r="D9" s="62"/>
      <c r="E9" s="62"/>
      <c r="F9" s="101" t="s">
        <v>68</v>
      </c>
      <c r="G9" s="101"/>
      <c r="H9" s="101"/>
      <c r="I9" s="101"/>
      <c r="J9" s="101"/>
      <c r="K9" s="101"/>
      <c r="L9" s="73" t="s">
        <v>69</v>
      </c>
      <c r="M9" s="73"/>
    </row>
    <row r="10" spans="1:13" ht="15.75" customHeight="1">
      <c r="A10" s="55"/>
      <c r="B10" s="3"/>
      <c r="C10" s="3"/>
      <c r="D10" s="3"/>
      <c r="E10" s="3"/>
      <c r="F10" s="3"/>
      <c r="G10" s="3"/>
      <c r="I10" s="3"/>
      <c r="J10" s="3"/>
      <c r="K10" s="3"/>
      <c r="L10" s="3"/>
      <c r="M10" s="3"/>
    </row>
    <row r="11" spans="1:13" ht="18.75">
      <c r="A11" s="55" t="s">
        <v>17</v>
      </c>
      <c r="B11" s="56">
        <v>1210000</v>
      </c>
      <c r="C11" s="57"/>
      <c r="D11" s="58"/>
      <c r="E11" s="97" t="s">
        <v>16</v>
      </c>
      <c r="F11" s="97"/>
      <c r="G11" s="97"/>
      <c r="H11" s="97"/>
      <c r="I11" s="97"/>
      <c r="J11" s="97"/>
      <c r="K11" s="97"/>
      <c r="L11" s="98">
        <v>36541721</v>
      </c>
      <c r="M11" s="98"/>
    </row>
    <row r="12" spans="1:13" ht="54" customHeight="1">
      <c r="A12" s="59"/>
      <c r="B12" s="60" t="s">
        <v>67</v>
      </c>
      <c r="C12" s="61"/>
      <c r="D12" s="62"/>
      <c r="E12" s="62"/>
      <c r="F12" s="68" t="s">
        <v>70</v>
      </c>
      <c r="G12" s="68"/>
      <c r="H12" s="68"/>
      <c r="I12" s="68"/>
      <c r="J12" s="68"/>
      <c r="K12" s="68"/>
      <c r="L12" s="73" t="s">
        <v>69</v>
      </c>
      <c r="M12" s="73"/>
    </row>
    <row r="13" spans="1:13">
      <c r="A13" s="55"/>
      <c r="B13" s="63"/>
      <c r="C13" s="63"/>
      <c r="D13" s="63"/>
      <c r="E13" s="64"/>
      <c r="F13" s="3"/>
      <c r="G13" s="3"/>
      <c r="I13" s="3"/>
      <c r="J13" s="3"/>
      <c r="K13" s="3"/>
      <c r="L13" s="3"/>
      <c r="M13" s="65"/>
    </row>
    <row r="14" spans="1:13" ht="76.5" customHeight="1">
      <c r="A14" s="55" t="s">
        <v>18</v>
      </c>
      <c r="B14" s="66">
        <v>1217660</v>
      </c>
      <c r="C14" s="69" t="s">
        <v>76</v>
      </c>
      <c r="D14" s="69"/>
      <c r="E14" s="58"/>
      <c r="F14" s="69" t="s">
        <v>11</v>
      </c>
      <c r="G14" s="69"/>
      <c r="H14" s="70" t="s">
        <v>46</v>
      </c>
      <c r="I14" s="70"/>
      <c r="J14" s="70"/>
      <c r="K14" s="70"/>
      <c r="L14" s="71" t="s">
        <v>71</v>
      </c>
      <c r="M14" s="71"/>
    </row>
    <row r="15" spans="1:13" ht="51" customHeight="1">
      <c r="A15" s="67"/>
      <c r="B15" s="60" t="s">
        <v>67</v>
      </c>
      <c r="C15" s="72" t="s">
        <v>72</v>
      </c>
      <c r="D15" s="72"/>
      <c r="E15" s="62"/>
      <c r="F15" s="73" t="s">
        <v>73</v>
      </c>
      <c r="G15" s="73"/>
      <c r="H15" s="74" t="s">
        <v>74</v>
      </c>
      <c r="I15" s="74"/>
      <c r="J15" s="74"/>
      <c r="K15" s="74"/>
      <c r="L15" s="73" t="s">
        <v>75</v>
      </c>
      <c r="M15" s="73"/>
    </row>
    <row r="16" spans="1:13">
      <c r="A16" s="52"/>
      <c r="B16" s="53"/>
      <c r="C16" s="5"/>
      <c r="D16" s="3"/>
      <c r="E16" s="53"/>
      <c r="F16" s="53"/>
      <c r="G16" s="53"/>
      <c r="H16" s="53"/>
      <c r="I16" s="53"/>
      <c r="J16" s="53"/>
      <c r="K16" s="53"/>
      <c r="L16" s="53"/>
      <c r="M16" s="53"/>
    </row>
    <row r="17" spans="1:26">
      <c r="A17" s="96" t="s">
        <v>19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26" ht="9.75" customHeight="1">
      <c r="A18" s="6"/>
      <c r="B18" s="2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</row>
    <row r="19" spans="1:26">
      <c r="A19" s="7" t="s">
        <v>20</v>
      </c>
      <c r="B19" s="79" t="s">
        <v>21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26">
      <c r="A20" s="7">
        <v>1</v>
      </c>
      <c r="B20" s="82" t="s">
        <v>51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4"/>
    </row>
    <row r="21" spans="1:26">
      <c r="A21" s="6"/>
      <c r="B21" s="2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</row>
    <row r="22" spans="1:26" ht="49.5" customHeight="1">
      <c r="A22" s="80" t="s">
        <v>52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26" ht="10.5" customHeight="1">
      <c r="A23" s="8"/>
      <c r="B23" s="2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</row>
    <row r="24" spans="1:26">
      <c r="A24" s="9" t="s">
        <v>22</v>
      </c>
      <c r="B24" s="2"/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</row>
    <row r="25" spans="1:26">
      <c r="A25" s="7" t="s">
        <v>20</v>
      </c>
      <c r="B25" s="79" t="s">
        <v>23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26" ht="50.25" customHeight="1">
      <c r="A26" s="7">
        <v>1</v>
      </c>
      <c r="B26" s="82" t="s">
        <v>53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</row>
    <row r="27" spans="1:26" ht="3" customHeight="1">
      <c r="A27" s="7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</row>
    <row r="28" spans="1:26" ht="11.25" customHeight="1">
      <c r="A28" s="6"/>
      <c r="B28" s="2"/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</row>
    <row r="29" spans="1:26">
      <c r="A29" s="9" t="s">
        <v>24</v>
      </c>
      <c r="B29" s="2"/>
      <c r="C29" s="3"/>
      <c r="D29" s="3"/>
      <c r="E29" s="2"/>
      <c r="F29" s="2"/>
      <c r="G29" s="2"/>
      <c r="H29" s="2"/>
      <c r="I29" s="2"/>
      <c r="J29" s="2"/>
      <c r="K29" s="2"/>
      <c r="L29" s="2"/>
      <c r="M29" s="2"/>
    </row>
    <row r="30" spans="1:26">
      <c r="A30" s="2"/>
      <c r="B30" s="8"/>
      <c r="C30" s="3"/>
      <c r="D30" s="3"/>
      <c r="E30" s="2"/>
      <c r="F30" s="2"/>
      <c r="G30" s="2"/>
      <c r="H30" s="2"/>
      <c r="I30" s="2"/>
      <c r="J30" s="2"/>
      <c r="K30" s="2"/>
      <c r="L30" s="8" t="s">
        <v>25</v>
      </c>
      <c r="M30" s="2"/>
    </row>
    <row r="31" spans="1:26">
      <c r="A31" s="79" t="s">
        <v>20</v>
      </c>
      <c r="B31" s="79" t="s">
        <v>26</v>
      </c>
      <c r="C31" s="79"/>
      <c r="D31" s="79"/>
      <c r="E31" s="79" t="s">
        <v>27</v>
      </c>
      <c r="F31" s="79"/>
      <c r="G31" s="79"/>
      <c r="H31" s="79" t="s">
        <v>28</v>
      </c>
      <c r="I31" s="79"/>
      <c r="J31" s="79"/>
      <c r="K31" s="79" t="s">
        <v>0</v>
      </c>
      <c r="L31" s="79"/>
      <c r="M31" s="79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30">
      <c r="A32" s="79"/>
      <c r="B32" s="79"/>
      <c r="C32" s="79"/>
      <c r="D32" s="79"/>
      <c r="E32" s="10" t="s">
        <v>1</v>
      </c>
      <c r="F32" s="10" t="s">
        <v>2</v>
      </c>
      <c r="G32" s="10" t="s">
        <v>29</v>
      </c>
      <c r="H32" s="10" t="s">
        <v>1</v>
      </c>
      <c r="I32" s="10" t="s">
        <v>2</v>
      </c>
      <c r="J32" s="10" t="s">
        <v>29</v>
      </c>
      <c r="K32" s="10" t="s">
        <v>1</v>
      </c>
      <c r="L32" s="10" t="s">
        <v>2</v>
      </c>
      <c r="M32" s="10" t="s">
        <v>29</v>
      </c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7">
        <v>1</v>
      </c>
      <c r="B33" s="79">
        <v>2</v>
      </c>
      <c r="C33" s="79"/>
      <c r="D33" s="79"/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97.5" customHeight="1">
      <c r="A34" s="7"/>
      <c r="B34" s="91" t="s">
        <v>53</v>
      </c>
      <c r="C34" s="92"/>
      <c r="D34" s="93"/>
      <c r="E34" s="12"/>
      <c r="F34" s="12">
        <v>99000</v>
      </c>
      <c r="G34" s="12">
        <f>E34+F34</f>
        <v>99000</v>
      </c>
      <c r="H34" s="12"/>
      <c r="I34" s="12">
        <v>50655.35</v>
      </c>
      <c r="J34" s="12">
        <f>H34+I34</f>
        <v>50655.35</v>
      </c>
      <c r="K34" s="12">
        <f>H34-E34</f>
        <v>0</v>
      </c>
      <c r="L34" s="12">
        <f>I34-F34</f>
        <v>-48344.65</v>
      </c>
      <c r="M34" s="12">
        <f>K34+L34</f>
        <v>-48344.65</v>
      </c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94" t="s">
        <v>30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</row>
    <row r="36" spans="1:26" ht="29.25" customHeight="1">
      <c r="A36" s="82" t="s">
        <v>48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</row>
    <row r="37" spans="1:26">
      <c r="A37" s="80" t="s">
        <v>31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26">
      <c r="A38" s="2"/>
      <c r="B38" s="2"/>
      <c r="C38" s="3"/>
      <c r="D38" s="3"/>
      <c r="E38" s="2"/>
      <c r="F38" s="2"/>
      <c r="G38" s="2"/>
      <c r="H38" s="2"/>
      <c r="I38" s="2"/>
      <c r="J38" s="2"/>
      <c r="K38" s="8" t="s">
        <v>25</v>
      </c>
      <c r="L38" s="2"/>
      <c r="M38" s="2"/>
    </row>
    <row r="39" spans="1:26">
      <c r="A39" s="79" t="s">
        <v>20</v>
      </c>
      <c r="B39" s="79" t="s">
        <v>32</v>
      </c>
      <c r="C39" s="79"/>
      <c r="D39" s="79"/>
      <c r="E39" s="79" t="s">
        <v>27</v>
      </c>
      <c r="F39" s="79"/>
      <c r="G39" s="79"/>
      <c r="H39" s="79" t="s">
        <v>28</v>
      </c>
      <c r="I39" s="79"/>
      <c r="J39" s="79"/>
      <c r="K39" s="79" t="s">
        <v>0</v>
      </c>
      <c r="L39" s="79"/>
      <c r="M39" s="79"/>
    </row>
    <row r="40" spans="1:26" ht="31.5">
      <c r="A40" s="79"/>
      <c r="B40" s="79"/>
      <c r="C40" s="79"/>
      <c r="D40" s="79"/>
      <c r="E40" s="7" t="s">
        <v>1</v>
      </c>
      <c r="F40" s="7" t="s">
        <v>2</v>
      </c>
      <c r="G40" s="7" t="s">
        <v>29</v>
      </c>
      <c r="H40" s="7" t="s">
        <v>1</v>
      </c>
      <c r="I40" s="7" t="s">
        <v>2</v>
      </c>
      <c r="J40" s="7" t="s">
        <v>29</v>
      </c>
      <c r="K40" s="7" t="s">
        <v>1</v>
      </c>
      <c r="L40" s="7" t="s">
        <v>2</v>
      </c>
      <c r="M40" s="7" t="s">
        <v>29</v>
      </c>
    </row>
    <row r="41" spans="1:26">
      <c r="A41" s="7">
        <v>1</v>
      </c>
      <c r="B41" s="79">
        <v>2</v>
      </c>
      <c r="C41" s="79"/>
      <c r="D41" s="79"/>
      <c r="E41" s="7">
        <v>3</v>
      </c>
      <c r="F41" s="7">
        <v>4</v>
      </c>
      <c r="G41" s="7">
        <v>5</v>
      </c>
      <c r="H41" s="7">
        <v>6</v>
      </c>
      <c r="I41" s="7">
        <v>7</v>
      </c>
      <c r="J41" s="7">
        <v>8</v>
      </c>
      <c r="K41" s="7">
        <v>9</v>
      </c>
      <c r="L41" s="7">
        <v>10</v>
      </c>
      <c r="M41" s="7">
        <v>11</v>
      </c>
    </row>
    <row r="42" spans="1:26" ht="40.5" customHeight="1">
      <c r="A42" s="7"/>
      <c r="B42" s="82" t="s">
        <v>54</v>
      </c>
      <c r="C42" s="83"/>
      <c r="D42" s="84"/>
      <c r="E42" s="12"/>
      <c r="F42" s="12">
        <v>99000</v>
      </c>
      <c r="G42" s="12">
        <f>E42+F42</f>
        <v>99000</v>
      </c>
      <c r="H42" s="12"/>
      <c r="I42" s="12">
        <v>50655.35</v>
      </c>
      <c r="J42" s="12">
        <f>H42+I42</f>
        <v>50655.35</v>
      </c>
      <c r="K42" s="12">
        <f>H42-E42</f>
        <v>0</v>
      </c>
      <c r="L42" s="12">
        <f>I42-F42</f>
        <v>-48344.65</v>
      </c>
      <c r="M42" s="12">
        <f>K42+L42</f>
        <v>-48344.65</v>
      </c>
    </row>
    <row r="43" spans="1:26">
      <c r="A43" s="9" t="s">
        <v>33</v>
      </c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</row>
    <row r="44" spans="1:26">
      <c r="A44" s="79" t="s">
        <v>20</v>
      </c>
      <c r="B44" s="79" t="s">
        <v>3</v>
      </c>
      <c r="C44" s="89" t="s">
        <v>4</v>
      </c>
      <c r="D44" s="89" t="s">
        <v>5</v>
      </c>
      <c r="E44" s="79" t="s">
        <v>27</v>
      </c>
      <c r="F44" s="79"/>
      <c r="G44" s="79"/>
      <c r="H44" s="79" t="s">
        <v>34</v>
      </c>
      <c r="I44" s="79"/>
      <c r="J44" s="79"/>
      <c r="K44" s="79" t="s">
        <v>0</v>
      </c>
      <c r="L44" s="79"/>
      <c r="M44" s="79"/>
    </row>
    <row r="45" spans="1:26" ht="31.5">
      <c r="A45" s="79"/>
      <c r="B45" s="79"/>
      <c r="C45" s="89"/>
      <c r="D45" s="89"/>
      <c r="E45" s="7" t="s">
        <v>1</v>
      </c>
      <c r="F45" s="7" t="s">
        <v>2</v>
      </c>
      <c r="G45" s="7" t="s">
        <v>29</v>
      </c>
      <c r="H45" s="7" t="s">
        <v>1</v>
      </c>
      <c r="I45" s="7" t="s">
        <v>2</v>
      </c>
      <c r="J45" s="7" t="s">
        <v>29</v>
      </c>
      <c r="K45" s="7" t="s">
        <v>1</v>
      </c>
      <c r="L45" s="7" t="s">
        <v>2</v>
      </c>
      <c r="M45" s="7" t="s">
        <v>29</v>
      </c>
    </row>
    <row r="46" spans="1:26">
      <c r="A46" s="7">
        <v>1</v>
      </c>
      <c r="B46" s="7">
        <v>2</v>
      </c>
      <c r="C46" s="13">
        <v>3</v>
      </c>
      <c r="D46" s="13">
        <v>4</v>
      </c>
      <c r="E46" s="7">
        <v>5</v>
      </c>
      <c r="F46" s="7">
        <v>6</v>
      </c>
      <c r="G46" s="7">
        <v>7</v>
      </c>
      <c r="H46" s="7">
        <v>8</v>
      </c>
      <c r="I46" s="7">
        <v>9</v>
      </c>
      <c r="J46" s="7">
        <v>10</v>
      </c>
      <c r="K46" s="7">
        <v>11</v>
      </c>
      <c r="L46" s="7">
        <v>12</v>
      </c>
      <c r="M46" s="7">
        <v>13</v>
      </c>
    </row>
    <row r="47" spans="1:26" ht="18.75">
      <c r="A47" s="14">
        <v>1</v>
      </c>
      <c r="B47" s="15" t="s">
        <v>35</v>
      </c>
      <c r="C47" s="16"/>
      <c r="D47" s="17"/>
      <c r="E47" s="18"/>
      <c r="F47" s="19"/>
      <c r="G47" s="19"/>
      <c r="H47" s="7"/>
      <c r="I47" s="7"/>
      <c r="J47" s="7"/>
      <c r="K47" s="7"/>
      <c r="L47" s="7"/>
      <c r="M47" s="7"/>
    </row>
    <row r="48" spans="1:26" ht="18.75">
      <c r="A48" s="14"/>
      <c r="B48" s="20" t="s">
        <v>12</v>
      </c>
      <c r="C48" s="1" t="s">
        <v>6</v>
      </c>
      <c r="D48" s="1" t="s">
        <v>8</v>
      </c>
      <c r="E48" s="42"/>
      <c r="F48" s="43">
        <v>99000</v>
      </c>
      <c r="G48" s="43">
        <f>E48+F48</f>
        <v>99000</v>
      </c>
      <c r="H48" s="12"/>
      <c r="I48" s="12">
        <v>50655.35</v>
      </c>
      <c r="J48" s="12">
        <f>I48+H48</f>
        <v>50655.35</v>
      </c>
      <c r="K48" s="12">
        <f>H48-E48</f>
        <v>0</v>
      </c>
      <c r="L48" s="12">
        <f t="shared" ref="L48:M48" si="0">I48-F48</f>
        <v>-48344.65</v>
      </c>
      <c r="M48" s="12">
        <f t="shared" si="0"/>
        <v>-48344.65</v>
      </c>
    </row>
    <row r="49" spans="1:13">
      <c r="A49" s="79" t="s">
        <v>36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</row>
    <row r="50" spans="1:13" ht="21" customHeight="1">
      <c r="A50" s="82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</row>
    <row r="51" spans="1:13" ht="18.75">
      <c r="A51" s="14">
        <v>2</v>
      </c>
      <c r="B51" s="85" t="s">
        <v>37</v>
      </c>
      <c r="C51" s="86"/>
      <c r="D51" s="22"/>
      <c r="E51" s="23"/>
      <c r="F51" s="24"/>
      <c r="G51" s="24"/>
      <c r="H51" s="7"/>
      <c r="I51" s="7"/>
      <c r="J51" s="7"/>
      <c r="K51" s="7"/>
      <c r="L51" s="7"/>
      <c r="M51" s="7"/>
    </row>
    <row r="52" spans="1:13" ht="35.25" customHeight="1">
      <c r="A52" s="46"/>
      <c r="B52" s="47" t="s">
        <v>55</v>
      </c>
      <c r="C52" s="1" t="s">
        <v>9</v>
      </c>
      <c r="D52" s="1" t="s">
        <v>56</v>
      </c>
      <c r="E52" s="26"/>
      <c r="F52" s="48">
        <v>4</v>
      </c>
      <c r="G52" s="27">
        <f>F52</f>
        <v>4</v>
      </c>
      <c r="H52" s="7"/>
      <c r="I52" s="7">
        <v>4</v>
      </c>
      <c r="J52" s="7">
        <f>I52</f>
        <v>4</v>
      </c>
      <c r="K52" s="21"/>
      <c r="L52" s="21">
        <f t="shared" ref="L52:M54" si="1">I52-F52</f>
        <v>0</v>
      </c>
      <c r="M52" s="21">
        <f t="shared" si="1"/>
        <v>0</v>
      </c>
    </row>
    <row r="53" spans="1:13" ht="35.25" customHeight="1">
      <c r="A53" s="46"/>
      <c r="B53" s="25" t="s">
        <v>57</v>
      </c>
      <c r="C53" s="1" t="s">
        <v>9</v>
      </c>
      <c r="D53" s="1" t="s">
        <v>56</v>
      </c>
      <c r="E53" s="26"/>
      <c r="F53" s="48">
        <v>4</v>
      </c>
      <c r="G53" s="27">
        <f t="shared" ref="G53:G54" si="2">F53</f>
        <v>4</v>
      </c>
      <c r="H53" s="44"/>
      <c r="I53" s="44">
        <v>4</v>
      </c>
      <c r="J53" s="45">
        <f t="shared" ref="J53:J54" si="3">I53</f>
        <v>4</v>
      </c>
      <c r="K53" s="21"/>
      <c r="L53" s="21">
        <f t="shared" si="1"/>
        <v>0</v>
      </c>
      <c r="M53" s="21">
        <f t="shared" si="1"/>
        <v>0</v>
      </c>
    </row>
    <row r="54" spans="1:13" ht="30" customHeight="1">
      <c r="A54" s="46"/>
      <c r="B54" s="25" t="s">
        <v>58</v>
      </c>
      <c r="C54" s="1" t="s">
        <v>59</v>
      </c>
      <c r="D54" s="1" t="s">
        <v>56</v>
      </c>
      <c r="E54" s="26"/>
      <c r="F54" s="48">
        <v>12100</v>
      </c>
      <c r="G54" s="27">
        <f t="shared" si="2"/>
        <v>12100</v>
      </c>
      <c r="H54" s="44"/>
      <c r="I54" s="44">
        <v>10116</v>
      </c>
      <c r="J54" s="45">
        <f t="shared" si="3"/>
        <v>10116</v>
      </c>
      <c r="K54" s="21"/>
      <c r="L54" s="21">
        <f t="shared" si="1"/>
        <v>-1984</v>
      </c>
      <c r="M54" s="21">
        <f t="shared" si="1"/>
        <v>-1984</v>
      </c>
    </row>
    <row r="55" spans="1:13">
      <c r="A55" s="79" t="s">
        <v>36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</row>
    <row r="56" spans="1:13">
      <c r="A56" s="82" t="s">
        <v>77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</row>
    <row r="57" spans="1:13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4"/>
    </row>
    <row r="58" spans="1:13">
      <c r="A58" s="14">
        <v>3</v>
      </c>
      <c r="B58" s="87" t="s">
        <v>38</v>
      </c>
      <c r="C58" s="88"/>
      <c r="D58" s="22"/>
      <c r="E58" s="26"/>
      <c r="F58" s="28"/>
      <c r="G58" s="28"/>
      <c r="H58" s="7"/>
      <c r="I58" s="7"/>
      <c r="J58" s="7"/>
      <c r="K58" s="7"/>
      <c r="L58" s="7"/>
      <c r="M58" s="7"/>
    </row>
    <row r="59" spans="1:13" ht="31.5">
      <c r="A59" s="46"/>
      <c r="B59" s="29" t="s">
        <v>60</v>
      </c>
      <c r="C59" s="1" t="s">
        <v>6</v>
      </c>
      <c r="D59" s="1" t="s">
        <v>10</v>
      </c>
      <c r="E59" s="26"/>
      <c r="F59" s="48">
        <v>24750</v>
      </c>
      <c r="G59" s="30">
        <f>F59</f>
        <v>24750</v>
      </c>
      <c r="H59" s="7"/>
      <c r="I59" s="31">
        <f>I48/I52</f>
        <v>12663.8375</v>
      </c>
      <c r="J59" s="31">
        <f>J48/J52</f>
        <v>12663.8375</v>
      </c>
      <c r="K59" s="31"/>
      <c r="L59" s="31">
        <f>I59-F59</f>
        <v>-12086.1625</v>
      </c>
      <c r="M59" s="31">
        <f>J59-G59</f>
        <v>-12086.1625</v>
      </c>
    </row>
    <row r="60" spans="1:13" ht="48" customHeight="1">
      <c r="A60" s="46"/>
      <c r="B60" s="29" t="s">
        <v>61</v>
      </c>
      <c r="C60" s="1" t="s">
        <v>6</v>
      </c>
      <c r="D60" s="1" t="s">
        <v>10</v>
      </c>
      <c r="E60" s="26"/>
      <c r="F60" s="102">
        <v>8.18</v>
      </c>
      <c r="G60" s="28">
        <f>F60</f>
        <v>8.18</v>
      </c>
      <c r="H60" s="103"/>
      <c r="I60" s="103">
        <f>I42/I54</f>
        <v>5.0074485962831154</v>
      </c>
      <c r="J60" s="103">
        <f>J42/J54</f>
        <v>5.0074485962831154</v>
      </c>
      <c r="K60" s="103"/>
      <c r="L60" s="103">
        <f>I60-F60</f>
        <v>-3.1725514037168843</v>
      </c>
      <c r="M60" s="103">
        <f>J60-G60</f>
        <v>-3.1725514037168843</v>
      </c>
    </row>
    <row r="61" spans="1:13">
      <c r="A61" s="79" t="s">
        <v>36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</row>
    <row r="62" spans="1:13">
      <c r="A62" s="82" t="s">
        <v>47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4"/>
    </row>
    <row r="63" spans="1:13" ht="18.75">
      <c r="A63" s="32">
        <v>4</v>
      </c>
      <c r="B63" s="33" t="s">
        <v>39</v>
      </c>
      <c r="C63" s="34"/>
      <c r="D63" s="22"/>
      <c r="E63" s="23"/>
      <c r="F63" s="24"/>
      <c r="G63" s="24"/>
      <c r="H63" s="7"/>
      <c r="I63" s="7"/>
      <c r="J63" s="7"/>
      <c r="K63" s="7"/>
      <c r="L63" s="7"/>
      <c r="M63" s="7"/>
    </row>
    <row r="64" spans="1:13" ht="67.5" customHeight="1">
      <c r="A64" s="49"/>
      <c r="B64" s="47" t="s">
        <v>62</v>
      </c>
      <c r="C64" s="1" t="s">
        <v>7</v>
      </c>
      <c r="D64" s="1" t="s">
        <v>10</v>
      </c>
      <c r="E64" s="48"/>
      <c r="F64" s="50">
        <v>100</v>
      </c>
      <c r="G64" s="51">
        <f>F64</f>
        <v>100</v>
      </c>
      <c r="H64" s="31"/>
      <c r="I64" s="31">
        <v>100</v>
      </c>
      <c r="J64" s="31">
        <f>I64</f>
        <v>100</v>
      </c>
      <c r="K64" s="31"/>
      <c r="L64" s="31">
        <v>0</v>
      </c>
      <c r="M64" s="31">
        <v>0</v>
      </c>
    </row>
    <row r="65" spans="1:13" ht="116.25" customHeight="1">
      <c r="A65" s="49"/>
      <c r="B65" s="47" t="s">
        <v>63</v>
      </c>
      <c r="C65" s="1" t="s">
        <v>7</v>
      </c>
      <c r="D65" s="1" t="s">
        <v>10</v>
      </c>
      <c r="E65" s="48"/>
      <c r="F65" s="50">
        <v>100</v>
      </c>
      <c r="G65" s="51">
        <f>F65</f>
        <v>100</v>
      </c>
      <c r="H65" s="30"/>
      <c r="I65" s="31">
        <v>100</v>
      </c>
      <c r="J65" s="31">
        <f>I65</f>
        <v>100</v>
      </c>
      <c r="K65" s="31"/>
      <c r="L65" s="31">
        <f>I65-F65</f>
        <v>0</v>
      </c>
      <c r="M65" s="31">
        <v>0</v>
      </c>
    </row>
    <row r="66" spans="1:13">
      <c r="A66" s="79" t="s">
        <v>36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</row>
    <row r="67" spans="1:13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4"/>
    </row>
    <row r="68" spans="1:13">
      <c r="A68" s="79" t="s">
        <v>40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</row>
    <row r="69" spans="1:13" s="35" customFormat="1" ht="54" customHeight="1">
      <c r="A69" s="80" t="s">
        <v>78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</row>
    <row r="70" spans="1:13">
      <c r="A70" s="9" t="s">
        <v>41</v>
      </c>
      <c r="B70" s="9"/>
      <c r="C70" s="36"/>
      <c r="D70" s="36"/>
      <c r="E70" s="2"/>
      <c r="F70" s="2"/>
      <c r="G70" s="2"/>
      <c r="H70" s="2"/>
      <c r="I70" s="2"/>
      <c r="J70" s="2"/>
      <c r="K70" s="2"/>
      <c r="L70" s="2"/>
      <c r="M70" s="2"/>
    </row>
    <row r="71" spans="1:13" ht="63" customHeight="1">
      <c r="A71" s="81" t="s">
        <v>49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>
      <c r="A72" s="37" t="s">
        <v>42</v>
      </c>
      <c r="B72" s="37"/>
      <c r="C72" s="38"/>
      <c r="D72" s="38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77" t="s">
        <v>64</v>
      </c>
      <c r="B73" s="77"/>
      <c r="C73" s="77"/>
      <c r="D73" s="77"/>
      <c r="E73" s="77"/>
      <c r="F73" s="2"/>
      <c r="G73" s="2"/>
      <c r="H73" s="2"/>
      <c r="I73" s="2"/>
      <c r="J73" s="2"/>
      <c r="K73" s="2"/>
      <c r="L73" s="2"/>
      <c r="M73" s="2"/>
    </row>
    <row r="74" spans="1:13">
      <c r="A74" s="77"/>
      <c r="B74" s="77"/>
      <c r="C74" s="77"/>
      <c r="D74" s="77"/>
      <c r="E74" s="77"/>
      <c r="F74" s="2"/>
      <c r="G74" s="78"/>
      <c r="H74" s="78"/>
      <c r="I74" s="2"/>
      <c r="J74" s="78" t="s">
        <v>65</v>
      </c>
      <c r="K74" s="78"/>
      <c r="L74" s="78"/>
      <c r="M74" s="78"/>
    </row>
    <row r="75" spans="1:13">
      <c r="A75" s="39"/>
      <c r="B75" s="39"/>
      <c r="C75" s="40"/>
      <c r="D75" s="40"/>
      <c r="E75" s="39"/>
      <c r="F75" s="2"/>
      <c r="G75" s="75" t="s">
        <v>43</v>
      </c>
      <c r="H75" s="75"/>
      <c r="I75" s="2"/>
      <c r="J75" s="76" t="s">
        <v>44</v>
      </c>
      <c r="K75" s="76"/>
      <c r="L75" s="76"/>
      <c r="M75" s="76"/>
    </row>
    <row r="76" spans="1:13">
      <c r="A76" s="77" t="s">
        <v>45</v>
      </c>
      <c r="B76" s="77"/>
      <c r="C76" s="77"/>
      <c r="D76" s="77"/>
      <c r="E76" s="77"/>
      <c r="F76" s="2"/>
      <c r="G76" s="78"/>
      <c r="H76" s="78"/>
      <c r="I76" s="2"/>
      <c r="J76" s="78" t="s">
        <v>66</v>
      </c>
      <c r="K76" s="78"/>
      <c r="L76" s="78"/>
      <c r="M76" s="78"/>
    </row>
    <row r="77" spans="1:13">
      <c r="A77" s="77"/>
      <c r="B77" s="77"/>
      <c r="C77" s="77"/>
      <c r="D77" s="77"/>
      <c r="E77" s="77"/>
      <c r="F77" s="2"/>
      <c r="G77" s="75" t="s">
        <v>43</v>
      </c>
      <c r="H77" s="75"/>
      <c r="I77" s="2"/>
      <c r="J77" s="76" t="s">
        <v>44</v>
      </c>
      <c r="K77" s="76"/>
      <c r="L77" s="76"/>
      <c r="M77" s="76"/>
    </row>
  </sheetData>
  <mergeCells count="77">
    <mergeCell ref="E11:K11"/>
    <mergeCell ref="L11:M11"/>
    <mergeCell ref="L12:M12"/>
    <mergeCell ref="C14:D14"/>
    <mergeCell ref="J1:M4"/>
    <mergeCell ref="A5:M5"/>
    <mergeCell ref="A6:M6"/>
    <mergeCell ref="E8:K8"/>
    <mergeCell ref="L8:M8"/>
    <mergeCell ref="F9:K9"/>
    <mergeCell ref="L9:M9"/>
    <mergeCell ref="B26:M26"/>
    <mergeCell ref="A17:M17"/>
    <mergeCell ref="B19:M19"/>
    <mergeCell ref="B20:M20"/>
    <mergeCell ref="A22:M22"/>
    <mergeCell ref="B25:M25"/>
    <mergeCell ref="A35:M35"/>
    <mergeCell ref="B27:M27"/>
    <mergeCell ref="A31:A32"/>
    <mergeCell ref="B31:D32"/>
    <mergeCell ref="E31:G31"/>
    <mergeCell ref="H31:J31"/>
    <mergeCell ref="K31:M31"/>
    <mergeCell ref="R31:T31"/>
    <mergeCell ref="U31:W31"/>
    <mergeCell ref="X31:Z31"/>
    <mergeCell ref="B33:D33"/>
    <mergeCell ref="B34:D34"/>
    <mergeCell ref="A36:M36"/>
    <mergeCell ref="A37:M37"/>
    <mergeCell ref="A39:A40"/>
    <mergeCell ref="B39:D40"/>
    <mergeCell ref="E39:G39"/>
    <mergeCell ref="H39:J39"/>
    <mergeCell ref="K39:M39"/>
    <mergeCell ref="B41:D41"/>
    <mergeCell ref="B42:D42"/>
    <mergeCell ref="A44:A45"/>
    <mergeCell ref="B44:B45"/>
    <mergeCell ref="C44:C45"/>
    <mergeCell ref="D44:D45"/>
    <mergeCell ref="A62:M62"/>
    <mergeCell ref="E44:G44"/>
    <mergeCell ref="H44:J44"/>
    <mergeCell ref="K44:M44"/>
    <mergeCell ref="A49:M49"/>
    <mergeCell ref="A50:M50"/>
    <mergeCell ref="B51:C51"/>
    <mergeCell ref="A55:M55"/>
    <mergeCell ref="A56:M56"/>
    <mergeCell ref="A57:M57"/>
    <mergeCell ref="B58:C58"/>
    <mergeCell ref="A61:M61"/>
    <mergeCell ref="A66:M66"/>
    <mergeCell ref="A68:M68"/>
    <mergeCell ref="A69:M69"/>
    <mergeCell ref="A71:M71"/>
    <mergeCell ref="A73:E74"/>
    <mergeCell ref="G74:H74"/>
    <mergeCell ref="J74:M74"/>
    <mergeCell ref="A67:M67"/>
    <mergeCell ref="G75:H75"/>
    <mergeCell ref="J75:M75"/>
    <mergeCell ref="A76:E77"/>
    <mergeCell ref="G76:H76"/>
    <mergeCell ref="J76:M76"/>
    <mergeCell ref="G77:H77"/>
    <mergeCell ref="J77:M77"/>
    <mergeCell ref="F12:K12"/>
    <mergeCell ref="F14:G14"/>
    <mergeCell ref="H14:K14"/>
    <mergeCell ref="L14:M14"/>
    <mergeCell ref="C15:D15"/>
    <mergeCell ref="F15:G15"/>
    <mergeCell ref="H15:K15"/>
    <mergeCell ref="L15:M15"/>
  </mergeCells>
  <pageMargins left="0.78740157480314965" right="0.39370078740157483" top="0.59055118110236227" bottom="0.59055118110236227" header="0.59055118110236227" footer="0.59055118110236227"/>
  <pageSetup paperSize="9" scale="58" fitToHeight="3" orientation="landscape" verticalDpi="0" r:id="rId1"/>
  <rowBreaks count="2" manualBreakCount="2">
    <brk id="36" max="12" man="1"/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1217660-20</vt:lpstr>
      <vt:lpstr>'1217660-20'!Область_печати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buh1</cp:lastModifiedBy>
  <cp:lastPrinted>2021-02-05T10:13:35Z</cp:lastPrinted>
  <dcterms:created xsi:type="dcterms:W3CDTF">2018-01-09T10:41:17Z</dcterms:created>
  <dcterms:modified xsi:type="dcterms:W3CDTF">2021-02-05T10:15:31Z</dcterms:modified>
</cp:coreProperties>
</file>